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k\Desktop\"/>
    </mc:Choice>
  </mc:AlternateContent>
  <bookViews>
    <workbookView xWindow="0" yWindow="0" windowWidth="18315" windowHeight="104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32" i="1" l="1"/>
  <c r="A132" i="1"/>
  <c r="L131" i="1"/>
  <c r="J131" i="1"/>
  <c r="I131" i="1"/>
  <c r="H131" i="1"/>
  <c r="G131" i="1"/>
  <c r="F131" i="1"/>
  <c r="B124" i="1"/>
  <c r="A124" i="1"/>
  <c r="L123" i="1"/>
  <c r="L132" i="1" s="1"/>
  <c r="J123" i="1"/>
  <c r="J132" i="1" s="1"/>
  <c r="I123" i="1"/>
  <c r="I132" i="1" s="1"/>
  <c r="H123" i="1"/>
  <c r="H132" i="1" s="1"/>
  <c r="G123" i="1"/>
  <c r="G132" i="1" s="1"/>
  <c r="F123" i="1"/>
  <c r="B118" i="1"/>
  <c r="A118" i="1"/>
  <c r="L117" i="1"/>
  <c r="J117" i="1"/>
  <c r="I117" i="1"/>
  <c r="H117" i="1"/>
  <c r="G117" i="1"/>
  <c r="F117" i="1"/>
  <c r="B111" i="1"/>
  <c r="A111" i="1"/>
  <c r="L110" i="1"/>
  <c r="J110" i="1"/>
  <c r="J118" i="1" s="1"/>
  <c r="I110" i="1"/>
  <c r="I118" i="1" s="1"/>
  <c r="H110" i="1"/>
  <c r="H118" i="1" s="1"/>
  <c r="G110" i="1"/>
  <c r="G118" i="1" s="1"/>
  <c r="F110" i="1"/>
  <c r="F118" i="1" s="1"/>
  <c r="B107" i="1"/>
  <c r="A107" i="1"/>
  <c r="L106" i="1"/>
  <c r="J106" i="1"/>
  <c r="I106" i="1"/>
  <c r="H106" i="1"/>
  <c r="G106" i="1"/>
  <c r="F106" i="1"/>
  <c r="B100" i="1"/>
  <c r="A100" i="1"/>
  <c r="L99" i="1"/>
  <c r="L107" i="1" s="1"/>
  <c r="J99" i="1"/>
  <c r="J107" i="1" s="1"/>
  <c r="I99" i="1"/>
  <c r="I107" i="1" s="1"/>
  <c r="H99" i="1"/>
  <c r="H107" i="1" s="1"/>
  <c r="G99" i="1"/>
  <c r="G107" i="1" s="1"/>
  <c r="F99" i="1"/>
  <c r="B96" i="1"/>
  <c r="A96" i="1"/>
  <c r="J95" i="1"/>
  <c r="I95" i="1"/>
  <c r="H95" i="1"/>
  <c r="G95" i="1"/>
  <c r="F95" i="1"/>
  <c r="B88" i="1"/>
  <c r="A88" i="1"/>
  <c r="L87" i="1"/>
  <c r="L96" i="1" s="1"/>
  <c r="J87" i="1"/>
  <c r="J96" i="1" s="1"/>
  <c r="I87" i="1"/>
  <c r="I96" i="1" s="1"/>
  <c r="H87" i="1"/>
  <c r="H96" i="1" s="1"/>
  <c r="G87" i="1"/>
  <c r="G96" i="1" s="1"/>
  <c r="F87" i="1"/>
  <c r="F96" i="1" s="1"/>
  <c r="B83" i="1"/>
  <c r="A83" i="1"/>
  <c r="L82" i="1"/>
  <c r="J82" i="1"/>
  <c r="I82" i="1"/>
  <c r="H82" i="1"/>
  <c r="G82" i="1"/>
  <c r="F82" i="1"/>
  <c r="B75" i="1"/>
  <c r="A75" i="1"/>
  <c r="L74" i="1"/>
  <c r="J74" i="1"/>
  <c r="J83" i="1" s="1"/>
  <c r="I74" i="1"/>
  <c r="I83" i="1" s="1"/>
  <c r="H74" i="1"/>
  <c r="H83" i="1" s="1"/>
  <c r="G74" i="1"/>
  <c r="G83" i="1" s="1"/>
  <c r="F74" i="1"/>
  <c r="B71" i="1"/>
  <c r="A71" i="1"/>
  <c r="L70" i="1"/>
  <c r="J70" i="1"/>
  <c r="I70" i="1"/>
  <c r="H70" i="1"/>
  <c r="G70" i="1"/>
  <c r="F70" i="1"/>
  <c r="B63" i="1"/>
  <c r="A63" i="1"/>
  <c r="L62" i="1"/>
  <c r="L71" i="1" s="1"/>
  <c r="J62" i="1"/>
  <c r="I62" i="1"/>
  <c r="I71" i="1" s="1"/>
  <c r="H62" i="1"/>
  <c r="H71" i="1" s="1"/>
  <c r="G62" i="1"/>
  <c r="G71" i="1" s="1"/>
  <c r="F62" i="1"/>
  <c r="F71" i="1" s="1"/>
  <c r="B58" i="1"/>
  <c r="A58" i="1"/>
  <c r="L57" i="1"/>
  <c r="J57" i="1"/>
  <c r="I57" i="1"/>
  <c r="H57" i="1"/>
  <c r="G57" i="1"/>
  <c r="F57" i="1"/>
  <c r="B50" i="1"/>
  <c r="A50" i="1"/>
  <c r="L49" i="1"/>
  <c r="L58" i="1" s="1"/>
  <c r="J49" i="1"/>
  <c r="J58" i="1" s="1"/>
  <c r="I49" i="1"/>
  <c r="I58" i="1" s="1"/>
  <c r="H49" i="1"/>
  <c r="H58" i="1" s="1"/>
  <c r="G49" i="1"/>
  <c r="G58" i="1" s="1"/>
  <c r="F49" i="1"/>
  <c r="B44" i="1"/>
  <c r="A44" i="1"/>
  <c r="L43" i="1"/>
  <c r="J43" i="1"/>
  <c r="I43" i="1"/>
  <c r="H43" i="1"/>
  <c r="G43" i="1"/>
  <c r="F43" i="1"/>
  <c r="B36" i="1"/>
  <c r="A36" i="1"/>
  <c r="L35" i="1"/>
  <c r="L44" i="1" s="1"/>
  <c r="J35" i="1"/>
  <c r="I35" i="1"/>
  <c r="I44" i="1" s="1"/>
  <c r="H35" i="1"/>
  <c r="H44" i="1" s="1"/>
  <c r="G35" i="1"/>
  <c r="G44" i="1" s="1"/>
  <c r="F35" i="1"/>
  <c r="F44" i="1" s="1"/>
  <c r="B32" i="1"/>
  <c r="A32" i="1"/>
  <c r="L31" i="1"/>
  <c r="J31" i="1"/>
  <c r="I31" i="1"/>
  <c r="H31" i="1"/>
  <c r="G31" i="1"/>
  <c r="F31" i="1"/>
  <c r="B24" i="1"/>
  <c r="A24" i="1"/>
  <c r="L23" i="1"/>
  <c r="L32" i="1" s="1"/>
  <c r="J23" i="1"/>
  <c r="I23" i="1"/>
  <c r="I32" i="1" s="1"/>
  <c r="H23" i="1"/>
  <c r="H32" i="1" s="1"/>
  <c r="G23" i="1"/>
  <c r="G32" i="1" s="1"/>
  <c r="F23" i="1"/>
  <c r="F32" i="1" s="1"/>
  <c r="B18" i="1"/>
  <c r="A18" i="1"/>
  <c r="L17" i="1"/>
  <c r="J17" i="1"/>
  <c r="I17" i="1"/>
  <c r="H17" i="1"/>
  <c r="G17" i="1"/>
  <c r="F17" i="1"/>
  <c r="B10" i="1"/>
  <c r="A10" i="1"/>
  <c r="L9" i="1"/>
  <c r="L18" i="1" s="1"/>
  <c r="J9" i="1"/>
  <c r="I9" i="1"/>
  <c r="I18" i="1" s="1"/>
  <c r="I133" i="1" s="1"/>
  <c r="H9" i="1"/>
  <c r="H18" i="1" s="1"/>
  <c r="H133" i="1" s="1"/>
  <c r="G9" i="1"/>
  <c r="F9" i="1"/>
  <c r="F83" i="1" l="1"/>
  <c r="F132" i="1"/>
  <c r="G18" i="1"/>
  <c r="G133" i="1" s="1"/>
  <c r="F58" i="1"/>
  <c r="L118" i="1"/>
  <c r="L83" i="1"/>
  <c r="F107" i="1"/>
  <c r="J71" i="1"/>
  <c r="J44" i="1"/>
  <c r="J32" i="1"/>
  <c r="J18" i="1"/>
  <c r="F18" i="1"/>
  <c r="L133" i="1" l="1"/>
  <c r="F133" i="1"/>
  <c r="J133" i="1"/>
</calcChain>
</file>

<file path=xl/sharedStrings.xml><?xml version="1.0" encoding="utf-8"?>
<sst xmlns="http://schemas.openxmlformats.org/spreadsheetml/2006/main" count="281" uniqueCount="96">
  <si>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</si>
  <si>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</si>
  <si>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</si>
  <si>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</si>
  <si>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</si>
  <si>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</si>
  <si>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</si>
  <si>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</si>
  <si>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</si>
  <si>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</si>
  <si>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</si>
  <si>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</si>
  <si>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</si>
  <si>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</si>
  <si>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</si>
  <si>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</si>
  <si>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</si>
  <si>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</si>
  <si>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</si>
  <si>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</si>
  <si>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</si>
  <si>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</si>
  <si>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</si>
  <si>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</si>
  <si>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</si>
  <si>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</si>
  <si>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</si>
  <si>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</si>
  <si>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</si>
  <si>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</si>
  <si>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</si>
  <si>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</si>
  <si>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</si>
  <si>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</si>
  <si>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</si>
  <si>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</si>
  <si>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</si>
  <si>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</si>
  <si>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Гречка рассыпчатая отварная</t>
  </si>
  <si>
    <t>Хлеб пшеничный</t>
  </si>
  <si>
    <t>Хлеб ржаной</t>
  </si>
  <si>
    <t>Рис отварной</t>
  </si>
  <si>
    <t>Картофельное пюре</t>
  </si>
  <si>
    <t>директор МБОУ СОШ с.Троекурово</t>
  </si>
  <si>
    <t>Кутепов М.С.</t>
  </si>
  <si>
    <t>Мак. изд. с маслом и сахаром</t>
  </si>
  <si>
    <t>Бутерброд с сыром</t>
  </si>
  <si>
    <t>Чай с сахаром</t>
  </si>
  <si>
    <t>54-2</t>
  </si>
  <si>
    <t>Салат из кукурузы консервированной</t>
  </si>
  <si>
    <t>Кофе на молоке</t>
  </si>
  <si>
    <t>Каша пшенная молочная</t>
  </si>
  <si>
    <t>Сыр порционно</t>
  </si>
  <si>
    <t>Салат из свеклы</t>
  </si>
  <si>
    <t>Суп картофельный с макаронными изделиями</t>
  </si>
  <si>
    <t>Пюре картофельное</t>
  </si>
  <si>
    <t>Рыба, припущенная с овощами</t>
  </si>
  <si>
    <t>Напиток из сока плодово-ягодного</t>
  </si>
  <si>
    <t>-</t>
  </si>
  <si>
    <t>Запеканка из творога</t>
  </si>
  <si>
    <t>Кисель из плодового или ягодного концентрата</t>
  </si>
  <si>
    <t>Икра кабачковая</t>
  </si>
  <si>
    <t>Щи из свежей капусты с картофелем</t>
  </si>
  <si>
    <t>Каша рисовая молочная</t>
  </si>
  <si>
    <t>Горошек зелёный консервированный</t>
  </si>
  <si>
    <t>Суп картофельный с гречневой крупой</t>
  </si>
  <si>
    <t>Макаронные изделия отварные</t>
  </si>
  <si>
    <t>Котлета из говядины</t>
  </si>
  <si>
    <t>54-4</t>
  </si>
  <si>
    <t>Овощи натуральные солёные (помидоры)</t>
  </si>
  <si>
    <t>Рассольник</t>
  </si>
  <si>
    <t>Котлета, рубленная из птицы</t>
  </si>
  <si>
    <t>Компот из смеси сухофруктов</t>
  </si>
  <si>
    <t>Сырники</t>
  </si>
  <si>
    <t>Огурец солёный пром.производ.</t>
  </si>
  <si>
    <t>Борщ с капустой и картофелем</t>
  </si>
  <si>
    <t>Компот из свежих яблок</t>
  </si>
  <si>
    <t>Суп молочный пшенный</t>
  </si>
  <si>
    <t>Винегрет</t>
  </si>
  <si>
    <t>Суп картофельный с крупой</t>
  </si>
  <si>
    <t>Рыба припущенная с овощами</t>
  </si>
  <si>
    <t>Макароны отварные с сыром</t>
  </si>
  <si>
    <t>Суп крестьянский</t>
  </si>
  <si>
    <t>Плов из отварной говядины</t>
  </si>
  <si>
    <t>Запеканка творожная</t>
  </si>
  <si>
    <t>Суп картофельный с рыбой</t>
  </si>
  <si>
    <t>Жаркое по-домашнему</t>
  </si>
  <si>
    <t>Каша вязкая молочная овсяная</t>
  </si>
  <si>
    <t>Салат из кукурузы (консервированной)</t>
  </si>
  <si>
    <t>Курица отварная</t>
  </si>
  <si>
    <t>Напиток апельсиновый</t>
  </si>
  <si>
    <t>гуляш говяжий</t>
  </si>
  <si>
    <t>54-3</t>
  </si>
  <si>
    <t>54-6</t>
  </si>
  <si>
    <t>курица отварная</t>
  </si>
  <si>
    <t>шницель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</si>
</sst>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15" fillId="0" borderId="2" xfId="0" applyFont="1" applyBorder="1" applyAlignment="1" applyProtection="1">
      <alignment horizontal="right"/>
      <protection locked="0"/>
    </xf>
    <xf numFmtId="0" fontId="1" fillId="0" borderId="2" xfId="0" applyFont="1" applyBorder="1"/>
    <xf numFmtId="0" fontId="16" fillId="0" borderId="2" xfId="0" applyFont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4" fillId="0" borderId="4" xfId="0" applyFont="1" applyBorder="1"/>
    <xf numFmtId="0" fontId="16" fillId="0" borderId="2" xfId="0" applyFont="1" applyBorder="1" applyAlignment="1">
      <alignment vertical="top" wrapText="1"/>
    </xf>
    <xf numFmtId="0" fontId="16" fillId="3" borderId="3" xfId="0" applyFont="1" applyFill="1" applyBorder="1" applyAlignment="1">
      <alignment vertical="top" wrapText="1"/>
    </xf>
    <xf numFmtId="0" fontId="13" fillId="0" borderId="24" xfId="0" applyFont="1" applyBorder="1" applyAlignment="1">
      <alignment horizontal="right" vertical="center" wrapText="1"/>
    </xf>
    <xf numFmtId="0" fontId="13" fillId="0" borderId="23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 wrapText="1"/>
    </xf>
    <xf numFmtId="0" fontId="13" fillId="0" borderId="26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right" vertical="top" wrapText="1"/>
    </xf>
    <xf numFmtId="0" fontId="13" fillId="0" borderId="25" xfId="0" applyFont="1" applyBorder="1" applyAlignment="1">
      <alignment horizontal="right" wrapText="1"/>
    </xf>
    <xf numFmtId="0" fontId="13" fillId="0" borderId="26" xfId="0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0" fontId="16" fillId="3" borderId="3" xfId="0" applyFont="1" applyFill="1" applyBorder="1" applyAlignment="1">
      <alignment horizontal="right" wrapText="1"/>
    </xf>
    <xf numFmtId="0" fontId="16" fillId="3" borderId="3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13" fillId="5" borderId="24" xfId="0" applyFont="1" applyFill="1" applyBorder="1" applyAlignment="1">
      <alignment horizontal="right" vertical="center" wrapText="1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16" fontId="0" fillId="4" borderId="2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7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E127" sqref="E1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6"/>
      <c r="D1" s="97"/>
      <c r="E1" s="97"/>
      <c r="F1" s="12" t="s">
        <v>15</v>
      </c>
      <c r="G1" s="2" t="s">
        <v>16</v>
      </c>
      <c r="H1" s="98" t="s">
        <v>43</v>
      </c>
      <c r="I1" s="98"/>
      <c r="J1" s="98"/>
      <c r="K1" s="98"/>
    </row>
    <row r="2" spans="1:12" ht="18" x14ac:dyDescent="0.2">
      <c r="A2" s="34" t="s">
        <v>6</v>
      </c>
      <c r="C2" s="2"/>
      <c r="G2" s="2" t="s">
        <v>17</v>
      </c>
      <c r="H2" s="98" t="s">
        <v>44</v>
      </c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3"/>
      <c r="I3" s="43"/>
      <c r="J3" s="44"/>
      <c r="K3" s="45"/>
    </row>
    <row r="4" spans="1:12" x14ac:dyDescent="0.2">
      <c r="C4" s="2"/>
      <c r="D4" s="4"/>
      <c r="H4" s="42" t="s">
        <v>34</v>
      </c>
      <c r="I4" s="42" t="s">
        <v>35</v>
      </c>
      <c r="J4" s="42" t="s">
        <v>36</v>
      </c>
    </row>
    <row r="5" spans="1:12" ht="34.5" thickBot="1" x14ac:dyDescent="0.25">
      <c r="A5" s="40" t="s">
        <v>13</v>
      </c>
      <c r="B5" s="41" t="s">
        <v>14</v>
      </c>
      <c r="C5" s="35" t="s">
        <v>0</v>
      </c>
      <c r="D5" s="35" t="s">
        <v>12</v>
      </c>
      <c r="E5" s="35" t="s">
        <v>11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33</v>
      </c>
    </row>
    <row r="6" spans="1:12" ht="16.5" thickBot="1" x14ac:dyDescent="0.3">
      <c r="A6" s="20">
        <v>1</v>
      </c>
      <c r="B6" s="21">
        <v>1</v>
      </c>
      <c r="C6" s="22" t="s">
        <v>19</v>
      </c>
      <c r="D6" s="5" t="s">
        <v>20</v>
      </c>
      <c r="E6" s="48" t="s">
        <v>45</v>
      </c>
      <c r="F6" s="68">
        <v>200</v>
      </c>
      <c r="G6" s="68">
        <v>3.5</v>
      </c>
      <c r="H6" s="69">
        <v>0.37</v>
      </c>
      <c r="I6" s="69">
        <v>16.399999999999999</v>
      </c>
      <c r="J6" s="69">
        <v>254.3</v>
      </c>
      <c r="K6" s="50">
        <v>246</v>
      </c>
      <c r="L6" s="38"/>
    </row>
    <row r="7" spans="1:12" ht="16.5" thickBot="1" x14ac:dyDescent="0.3">
      <c r="A7" s="23"/>
      <c r="B7" s="15"/>
      <c r="C7" s="11"/>
      <c r="D7" s="57" t="s">
        <v>22</v>
      </c>
      <c r="E7" s="49" t="s">
        <v>46</v>
      </c>
      <c r="F7" s="67">
        <v>80</v>
      </c>
      <c r="G7" s="67">
        <v>3.34</v>
      </c>
      <c r="H7" s="70">
        <v>6.9</v>
      </c>
      <c r="I7" s="70">
        <v>10</v>
      </c>
      <c r="J7" s="70">
        <v>99</v>
      </c>
      <c r="K7" s="51">
        <v>3</v>
      </c>
      <c r="L7" s="39"/>
    </row>
    <row r="8" spans="1:12" ht="16.5" thickBot="1" x14ac:dyDescent="0.3">
      <c r="A8" s="23"/>
      <c r="B8" s="15"/>
      <c r="C8" s="11"/>
      <c r="D8" s="7" t="s">
        <v>21</v>
      </c>
      <c r="E8" s="49" t="s">
        <v>47</v>
      </c>
      <c r="F8" s="67">
        <v>200</v>
      </c>
      <c r="G8" s="67">
        <v>0.2</v>
      </c>
      <c r="H8" s="70">
        <v>0</v>
      </c>
      <c r="I8" s="70">
        <v>6.5</v>
      </c>
      <c r="J8" s="70">
        <v>56.8</v>
      </c>
      <c r="K8" s="51" t="s">
        <v>48</v>
      </c>
      <c r="L8" s="39"/>
    </row>
    <row r="9" spans="1:12" ht="15.75" thickBot="1" x14ac:dyDescent="0.3">
      <c r="A9" s="24"/>
      <c r="B9" s="17"/>
      <c r="C9" s="8"/>
      <c r="D9" s="59" t="s">
        <v>31</v>
      </c>
      <c r="E9" s="65"/>
      <c r="F9" s="71">
        <f>SUM(F6:F8)</f>
        <v>480</v>
      </c>
      <c r="G9" s="71">
        <f>SUM(G6:G8)</f>
        <v>7.04</v>
      </c>
      <c r="H9" s="71">
        <f>SUM(H6:H8)</f>
        <v>7.2700000000000005</v>
      </c>
      <c r="I9" s="71">
        <f>SUM(I6:I8)</f>
        <v>32.9</v>
      </c>
      <c r="J9" s="71">
        <f>SUM(J6:J8)</f>
        <v>410.1</v>
      </c>
      <c r="K9" s="81"/>
      <c r="L9" s="19">
        <f>SUM(L6:L8)</f>
        <v>0</v>
      </c>
    </row>
    <row r="10" spans="1:12" ht="16.5" thickBot="1" x14ac:dyDescent="0.3">
      <c r="A10" s="25">
        <f>A6</f>
        <v>1</v>
      </c>
      <c r="B10" s="13">
        <f>B6</f>
        <v>1</v>
      </c>
      <c r="C10" s="10" t="s">
        <v>23</v>
      </c>
      <c r="D10" s="7" t="s">
        <v>24</v>
      </c>
      <c r="E10" s="48" t="s">
        <v>49</v>
      </c>
      <c r="F10" s="68">
        <v>60</v>
      </c>
      <c r="G10" s="68">
        <v>1.73</v>
      </c>
      <c r="H10" s="69">
        <v>3.71</v>
      </c>
      <c r="I10" s="69">
        <v>4.82</v>
      </c>
      <c r="J10" s="69">
        <v>59.58</v>
      </c>
      <c r="K10" s="50">
        <v>12</v>
      </c>
      <c r="L10" s="46"/>
    </row>
    <row r="11" spans="1:12" ht="16.5" thickBot="1" x14ac:dyDescent="0.3">
      <c r="A11" s="23"/>
      <c r="B11" s="15"/>
      <c r="C11" s="11"/>
      <c r="D11" s="7" t="s">
        <v>25</v>
      </c>
      <c r="E11" s="49" t="s">
        <v>37</v>
      </c>
      <c r="F11" s="67">
        <v>250</v>
      </c>
      <c r="G11" s="67">
        <v>5.49</v>
      </c>
      <c r="H11" s="70">
        <v>5.28</v>
      </c>
      <c r="I11" s="70">
        <v>16.329999999999998</v>
      </c>
      <c r="J11" s="70">
        <v>134.75</v>
      </c>
      <c r="K11" s="51">
        <v>24</v>
      </c>
      <c r="L11" s="47"/>
    </row>
    <row r="12" spans="1:12" ht="16.5" thickBot="1" x14ac:dyDescent="0.3">
      <c r="A12" s="23"/>
      <c r="B12" s="15"/>
      <c r="C12" s="11"/>
      <c r="D12" s="7" t="s">
        <v>26</v>
      </c>
      <c r="E12" s="49" t="s">
        <v>91</v>
      </c>
      <c r="F12" s="67">
        <v>100</v>
      </c>
      <c r="G12" s="67">
        <v>15.06</v>
      </c>
      <c r="H12" s="70">
        <v>15.59</v>
      </c>
      <c r="I12" s="70">
        <v>4.8099999999999996</v>
      </c>
      <c r="J12" s="70">
        <v>218.7</v>
      </c>
      <c r="K12" s="51">
        <v>12</v>
      </c>
      <c r="L12" s="47"/>
    </row>
    <row r="13" spans="1:12" ht="16.5" thickBot="1" x14ac:dyDescent="0.3">
      <c r="A13" s="23"/>
      <c r="B13" s="15"/>
      <c r="C13" s="11"/>
      <c r="D13" s="7" t="s">
        <v>27</v>
      </c>
      <c r="E13" s="49" t="s">
        <v>38</v>
      </c>
      <c r="F13" s="67">
        <v>200</v>
      </c>
      <c r="G13" s="70">
        <v>0.51</v>
      </c>
      <c r="H13" s="70">
        <v>85.55</v>
      </c>
      <c r="I13" s="70">
        <v>0.83</v>
      </c>
      <c r="J13" s="70">
        <v>331.38</v>
      </c>
      <c r="K13" s="51">
        <v>26</v>
      </c>
      <c r="L13" s="47"/>
    </row>
    <row r="14" spans="1:12" ht="16.5" thickBot="1" x14ac:dyDescent="0.3">
      <c r="A14" s="23"/>
      <c r="B14" s="15"/>
      <c r="C14" s="11"/>
      <c r="D14" s="7" t="s">
        <v>28</v>
      </c>
      <c r="E14" s="49" t="s">
        <v>50</v>
      </c>
      <c r="F14" s="67">
        <v>200</v>
      </c>
      <c r="G14" s="67">
        <v>1.4</v>
      </c>
      <c r="H14" s="70">
        <v>2</v>
      </c>
      <c r="I14" s="70">
        <v>22.4</v>
      </c>
      <c r="J14" s="70">
        <v>116</v>
      </c>
      <c r="K14" s="51">
        <v>82</v>
      </c>
      <c r="L14" s="47"/>
    </row>
    <row r="15" spans="1:12" ht="16.5" thickBot="1" x14ac:dyDescent="0.3">
      <c r="A15" s="23"/>
      <c r="B15" s="15"/>
      <c r="C15" s="11"/>
      <c r="D15" s="7" t="s">
        <v>29</v>
      </c>
      <c r="E15" s="49" t="s">
        <v>40</v>
      </c>
      <c r="F15" s="91">
        <v>60</v>
      </c>
      <c r="G15" s="67">
        <v>1</v>
      </c>
      <c r="H15" s="70">
        <v>0.12</v>
      </c>
      <c r="I15" s="70">
        <v>6.4</v>
      </c>
      <c r="J15" s="70">
        <v>31</v>
      </c>
      <c r="K15" s="51">
        <v>3</v>
      </c>
      <c r="L15" s="47"/>
    </row>
    <row r="16" spans="1:12" ht="16.5" thickBot="1" x14ac:dyDescent="0.3">
      <c r="A16" s="23"/>
      <c r="B16" s="15"/>
      <c r="C16" s="11"/>
      <c r="D16" s="7" t="s">
        <v>30</v>
      </c>
      <c r="E16" s="49" t="s">
        <v>39</v>
      </c>
      <c r="F16" s="67">
        <v>40</v>
      </c>
      <c r="G16" s="67">
        <v>1</v>
      </c>
      <c r="H16" s="70">
        <v>0.12</v>
      </c>
      <c r="I16" s="70">
        <v>6.4</v>
      </c>
      <c r="J16" s="70">
        <v>31</v>
      </c>
      <c r="K16" s="51">
        <v>3</v>
      </c>
      <c r="L16" s="47"/>
    </row>
    <row r="17" spans="1:12" ht="15" x14ac:dyDescent="0.25">
      <c r="A17" s="24"/>
      <c r="B17" s="17"/>
      <c r="C17" s="64"/>
      <c r="D17" s="59" t="s">
        <v>31</v>
      </c>
      <c r="E17" s="65"/>
      <c r="F17" s="71">
        <f>SUM(F10:F16)</f>
        <v>910</v>
      </c>
      <c r="G17" s="71">
        <f>SUM(G10:G16)</f>
        <v>26.19</v>
      </c>
      <c r="H17" s="71">
        <f>SUM(H10:H16)</f>
        <v>112.37</v>
      </c>
      <c r="I17" s="71">
        <f>SUM(I10:I16)</f>
        <v>61.989999999999995</v>
      </c>
      <c r="J17" s="71">
        <f>SUM(J10:J16)</f>
        <v>922.41</v>
      </c>
      <c r="K17" s="81"/>
      <c r="L17" s="19">
        <f>SUM(L10:L16)</f>
        <v>0</v>
      </c>
    </row>
    <row r="18" spans="1:12" ht="15.75" thickBot="1" x14ac:dyDescent="0.25">
      <c r="A18" s="28">
        <f>A6</f>
        <v>1</v>
      </c>
      <c r="B18" s="29">
        <f>B6</f>
        <v>1</v>
      </c>
      <c r="C18" s="99" t="s">
        <v>4</v>
      </c>
      <c r="D18" s="100"/>
      <c r="E18" s="66"/>
      <c r="F18" s="77">
        <f>F9+F17</f>
        <v>1390</v>
      </c>
      <c r="G18" s="77">
        <f>G9+G17</f>
        <v>33.230000000000004</v>
      </c>
      <c r="H18" s="77">
        <f>H9+H17</f>
        <v>119.64</v>
      </c>
      <c r="I18" s="77">
        <f>I9+I17</f>
        <v>94.889999999999986</v>
      </c>
      <c r="J18" s="77">
        <f>J9+J17</f>
        <v>1332.51</v>
      </c>
      <c r="K18" s="84"/>
      <c r="L18" s="31">
        <f>L9+L17</f>
        <v>0</v>
      </c>
    </row>
    <row r="19" spans="1:12" ht="16.5" thickBot="1" x14ac:dyDescent="0.3">
      <c r="A19" s="14">
        <v>1</v>
      </c>
      <c r="B19" s="15">
        <v>2</v>
      </c>
      <c r="C19" s="22" t="s">
        <v>19</v>
      </c>
      <c r="D19" s="5" t="s">
        <v>20</v>
      </c>
      <c r="E19" s="48" t="s">
        <v>51</v>
      </c>
      <c r="F19" s="68">
        <v>200</v>
      </c>
      <c r="G19" s="69">
        <v>10.9</v>
      </c>
      <c r="H19" s="69">
        <v>15.9</v>
      </c>
      <c r="I19" s="69">
        <v>49.7</v>
      </c>
      <c r="J19" s="69">
        <v>384.9</v>
      </c>
      <c r="K19" s="50">
        <v>228</v>
      </c>
      <c r="L19" s="38"/>
    </row>
    <row r="20" spans="1:12" ht="16.5" thickBot="1" x14ac:dyDescent="0.3">
      <c r="A20" s="14"/>
      <c r="B20" s="15"/>
      <c r="C20" s="11"/>
      <c r="D20" s="6"/>
      <c r="E20" s="49" t="s">
        <v>52</v>
      </c>
      <c r="F20" s="67">
        <v>10</v>
      </c>
      <c r="G20" s="70">
        <v>2.3199999999999998</v>
      </c>
      <c r="H20" s="70">
        <v>2.95</v>
      </c>
      <c r="I20" s="70">
        <v>0</v>
      </c>
      <c r="J20" s="70">
        <v>36.4</v>
      </c>
      <c r="K20" s="51">
        <v>42</v>
      </c>
      <c r="L20" s="39"/>
    </row>
    <row r="21" spans="1:12" ht="16.5" thickBot="1" x14ac:dyDescent="0.3">
      <c r="A21" s="14"/>
      <c r="B21" s="15"/>
      <c r="C21" s="11"/>
      <c r="D21" s="63" t="s">
        <v>28</v>
      </c>
      <c r="E21" s="49" t="s">
        <v>50</v>
      </c>
      <c r="F21" s="67">
        <v>200</v>
      </c>
      <c r="G21" s="67">
        <v>1.4</v>
      </c>
      <c r="H21" s="70">
        <v>2</v>
      </c>
      <c r="I21" s="70">
        <v>22.4</v>
      </c>
      <c r="J21" s="70">
        <v>116</v>
      </c>
      <c r="K21" s="51">
        <v>82</v>
      </c>
      <c r="L21" s="39"/>
    </row>
    <row r="22" spans="1:12" ht="16.5" thickBot="1" x14ac:dyDescent="0.3">
      <c r="A22" s="14"/>
      <c r="B22" s="15"/>
      <c r="C22" s="11"/>
      <c r="D22" s="58" t="s">
        <v>22</v>
      </c>
      <c r="E22" s="49" t="s">
        <v>39</v>
      </c>
      <c r="F22" s="67">
        <v>40</v>
      </c>
      <c r="G22" s="70">
        <v>1</v>
      </c>
      <c r="H22" s="70">
        <v>0.12</v>
      </c>
      <c r="I22" s="70">
        <v>6.4</v>
      </c>
      <c r="J22" s="70">
        <v>31</v>
      </c>
      <c r="K22" s="51">
        <v>3</v>
      </c>
      <c r="L22" s="39"/>
    </row>
    <row r="23" spans="1:12" ht="15.75" thickBot="1" x14ac:dyDescent="0.3">
      <c r="A23" s="16"/>
      <c r="B23" s="17"/>
      <c r="C23" s="8"/>
      <c r="D23" s="59" t="s">
        <v>31</v>
      </c>
      <c r="E23" s="65"/>
      <c r="F23" s="71">
        <f>SUM(F19:F22)</f>
        <v>450</v>
      </c>
      <c r="G23" s="71">
        <f>SUM(G19:G22)</f>
        <v>15.620000000000001</v>
      </c>
      <c r="H23" s="71">
        <f>SUM(H19:H22)</f>
        <v>20.970000000000002</v>
      </c>
      <c r="I23" s="71">
        <f>SUM(I19:I22)</f>
        <v>78.5</v>
      </c>
      <c r="J23" s="71">
        <f>SUM(J19:J22)</f>
        <v>568.29999999999995</v>
      </c>
      <c r="K23" s="81"/>
      <c r="L23" s="19">
        <f>SUM(L19:L22)</f>
        <v>0</v>
      </c>
    </row>
    <row r="24" spans="1:12" ht="16.5" thickBot="1" x14ac:dyDescent="0.3">
      <c r="A24" s="13">
        <f>A19</f>
        <v>1</v>
      </c>
      <c r="B24" s="13">
        <f>B19</f>
        <v>2</v>
      </c>
      <c r="C24" s="10" t="s">
        <v>23</v>
      </c>
      <c r="D24" s="7" t="s">
        <v>24</v>
      </c>
      <c r="E24" s="48" t="s">
        <v>53</v>
      </c>
      <c r="F24" s="68">
        <v>60</v>
      </c>
      <c r="G24" s="69">
        <v>0.86</v>
      </c>
      <c r="H24" s="69">
        <v>3.65</v>
      </c>
      <c r="I24" s="69">
        <v>5.0199999999999996</v>
      </c>
      <c r="J24" s="69">
        <v>56.34</v>
      </c>
      <c r="K24" s="50">
        <v>8</v>
      </c>
      <c r="L24" s="46"/>
    </row>
    <row r="25" spans="1:12" ht="16.5" thickBot="1" x14ac:dyDescent="0.3">
      <c r="A25" s="14"/>
      <c r="B25" s="15"/>
      <c r="C25" s="11"/>
      <c r="D25" s="7" t="s">
        <v>25</v>
      </c>
      <c r="E25" s="49" t="s">
        <v>54</v>
      </c>
      <c r="F25" s="67">
        <v>250</v>
      </c>
      <c r="G25" s="70">
        <v>2.69</v>
      </c>
      <c r="H25" s="70">
        <v>2.84</v>
      </c>
      <c r="I25" s="70">
        <v>17.14</v>
      </c>
      <c r="J25" s="70">
        <v>164.75</v>
      </c>
      <c r="K25" s="51">
        <v>208</v>
      </c>
      <c r="L25" s="47"/>
    </row>
    <row r="26" spans="1:12" ht="16.5" thickBot="1" x14ac:dyDescent="0.3">
      <c r="A26" s="14"/>
      <c r="B26" s="15"/>
      <c r="C26" s="11"/>
      <c r="D26" s="60" t="s">
        <v>27</v>
      </c>
      <c r="E26" s="49" t="s">
        <v>55</v>
      </c>
      <c r="F26" s="67">
        <v>150</v>
      </c>
      <c r="G26" s="70">
        <v>3.06</v>
      </c>
      <c r="H26" s="70">
        <v>4.8</v>
      </c>
      <c r="I26" s="70">
        <v>20.45</v>
      </c>
      <c r="J26" s="70">
        <v>137.25</v>
      </c>
      <c r="K26" s="51">
        <v>72</v>
      </c>
      <c r="L26" s="47"/>
    </row>
    <row r="27" spans="1:12" ht="16.5" thickBot="1" x14ac:dyDescent="0.3">
      <c r="A27" s="14"/>
      <c r="B27" s="15"/>
      <c r="C27" s="11"/>
      <c r="D27" s="60" t="s">
        <v>26</v>
      </c>
      <c r="E27" s="49" t="s">
        <v>56</v>
      </c>
      <c r="F27" s="67">
        <v>100</v>
      </c>
      <c r="G27" s="70">
        <v>7.65</v>
      </c>
      <c r="H27" s="70">
        <v>1.01</v>
      </c>
      <c r="I27" s="70">
        <v>3.18</v>
      </c>
      <c r="J27" s="70">
        <v>72.5</v>
      </c>
      <c r="K27" s="51">
        <v>56</v>
      </c>
      <c r="L27" s="47"/>
    </row>
    <row r="28" spans="1:12" ht="16.5" thickBot="1" x14ac:dyDescent="0.3">
      <c r="A28" s="14"/>
      <c r="B28" s="15"/>
      <c r="C28" s="11"/>
      <c r="D28" s="7" t="s">
        <v>28</v>
      </c>
      <c r="E28" s="49" t="s">
        <v>57</v>
      </c>
      <c r="F28" s="67">
        <v>200</v>
      </c>
      <c r="G28" s="70">
        <v>1.3</v>
      </c>
      <c r="H28" s="70" t="s">
        <v>58</v>
      </c>
      <c r="I28" s="70">
        <v>25</v>
      </c>
      <c r="J28" s="70">
        <v>107.2</v>
      </c>
      <c r="K28" s="51">
        <v>78</v>
      </c>
      <c r="L28" s="47"/>
    </row>
    <row r="29" spans="1:12" ht="16.5" thickBot="1" x14ac:dyDescent="0.3">
      <c r="A29" s="14"/>
      <c r="B29" s="15"/>
      <c r="C29" s="11"/>
      <c r="D29" s="7" t="s">
        <v>29</v>
      </c>
      <c r="E29" s="49" t="s">
        <v>40</v>
      </c>
      <c r="F29" s="67">
        <v>60</v>
      </c>
      <c r="G29" s="70">
        <v>1</v>
      </c>
      <c r="H29" s="70">
        <v>0.12</v>
      </c>
      <c r="I29" s="70">
        <v>6.4</v>
      </c>
      <c r="J29" s="70">
        <v>31</v>
      </c>
      <c r="K29" s="51">
        <v>3</v>
      </c>
      <c r="L29" s="47"/>
    </row>
    <row r="30" spans="1:12" ht="16.5" thickBot="1" x14ac:dyDescent="0.3">
      <c r="A30" s="14"/>
      <c r="B30" s="15"/>
      <c r="C30" s="11"/>
      <c r="D30" s="7" t="s">
        <v>30</v>
      </c>
      <c r="E30" s="49" t="s">
        <v>39</v>
      </c>
      <c r="F30" s="67">
        <v>40</v>
      </c>
      <c r="G30" s="70">
        <v>1</v>
      </c>
      <c r="H30" s="70">
        <v>0.12</v>
      </c>
      <c r="I30" s="70">
        <v>6.4</v>
      </c>
      <c r="J30" s="70">
        <v>31</v>
      </c>
      <c r="K30" s="51">
        <v>3</v>
      </c>
      <c r="L30" s="47"/>
    </row>
    <row r="31" spans="1:12" ht="15" x14ac:dyDescent="0.25">
      <c r="A31" s="16"/>
      <c r="B31" s="17"/>
      <c r="C31" s="64"/>
      <c r="D31" s="59" t="s">
        <v>31</v>
      </c>
      <c r="E31" s="65"/>
      <c r="F31" s="61">
        <f>SUM(F24:F30)</f>
        <v>860</v>
      </c>
      <c r="G31" s="61">
        <f>SUM(G24:G30)</f>
        <v>17.560000000000002</v>
      </c>
      <c r="H31" s="61">
        <f>SUM(H24:H30)</f>
        <v>12.539999999999997</v>
      </c>
      <c r="I31" s="61">
        <f>SUM(I24:I30)</f>
        <v>83.59</v>
      </c>
      <c r="J31" s="61">
        <f>SUM(J24:J30)</f>
        <v>600.04000000000008</v>
      </c>
      <c r="K31" s="81"/>
      <c r="L31" s="19">
        <f>SUM(L24:L30)</f>
        <v>0</v>
      </c>
    </row>
    <row r="32" spans="1:12" ht="15.75" customHeight="1" thickBot="1" x14ac:dyDescent="0.25">
      <c r="A32" s="32">
        <f>A19</f>
        <v>1</v>
      </c>
      <c r="B32" s="32">
        <f>B19</f>
        <v>2</v>
      </c>
      <c r="C32" s="99" t="s">
        <v>4</v>
      </c>
      <c r="D32" s="100"/>
      <c r="E32" s="66"/>
      <c r="F32" s="62">
        <f>F23+F31</f>
        <v>1310</v>
      </c>
      <c r="G32" s="62">
        <f>G23+G31</f>
        <v>33.180000000000007</v>
      </c>
      <c r="H32" s="62">
        <f>H23+H31</f>
        <v>33.51</v>
      </c>
      <c r="I32" s="62">
        <f>I23+I31</f>
        <v>162.09</v>
      </c>
      <c r="J32" s="62">
        <f>J23+J31</f>
        <v>1168.3400000000001</v>
      </c>
      <c r="K32" s="84"/>
      <c r="L32" s="31">
        <f>L23+L31</f>
        <v>0</v>
      </c>
    </row>
    <row r="33" spans="1:12" ht="16.5" thickBot="1" x14ac:dyDescent="0.3">
      <c r="A33" s="20">
        <v>1</v>
      </c>
      <c r="B33" s="21">
        <v>3</v>
      </c>
      <c r="C33" s="22" t="s">
        <v>19</v>
      </c>
      <c r="D33" s="5" t="s">
        <v>20</v>
      </c>
      <c r="E33" s="48" t="s">
        <v>59</v>
      </c>
      <c r="F33" s="48">
        <v>100</v>
      </c>
      <c r="G33" s="54">
        <v>17.3</v>
      </c>
      <c r="H33" s="54">
        <v>9.1</v>
      </c>
      <c r="I33" s="54">
        <v>22.5</v>
      </c>
      <c r="J33" s="54">
        <v>341.7</v>
      </c>
      <c r="K33" s="50">
        <v>267</v>
      </c>
      <c r="L33" s="38"/>
    </row>
    <row r="34" spans="1:12" ht="16.5" thickBot="1" x14ac:dyDescent="0.3">
      <c r="A34" s="23"/>
      <c r="B34" s="15"/>
      <c r="C34" s="11"/>
      <c r="D34" s="63" t="s">
        <v>28</v>
      </c>
      <c r="E34" s="49" t="s">
        <v>60</v>
      </c>
      <c r="F34" s="49">
        <v>200</v>
      </c>
      <c r="G34" s="55">
        <v>1.36</v>
      </c>
      <c r="H34" s="55" t="s">
        <v>58</v>
      </c>
      <c r="I34" s="55">
        <v>29.02</v>
      </c>
      <c r="J34" s="55">
        <v>116.19</v>
      </c>
      <c r="K34" s="51">
        <v>77</v>
      </c>
      <c r="L34" s="39"/>
    </row>
    <row r="35" spans="1:12" ht="15.75" thickBot="1" x14ac:dyDescent="0.3">
      <c r="A35" s="24"/>
      <c r="B35" s="17"/>
      <c r="C35" s="8"/>
      <c r="D35" s="59" t="s">
        <v>31</v>
      </c>
      <c r="E35" s="65"/>
      <c r="F35" s="65">
        <f>SUM(F33:F34)</f>
        <v>300</v>
      </c>
      <c r="G35" s="65">
        <f>SUM(G33:G34)</f>
        <v>18.66</v>
      </c>
      <c r="H35" s="65">
        <f>SUM(H33:H34)</f>
        <v>9.1</v>
      </c>
      <c r="I35" s="65">
        <f>SUM(I33:I34)</f>
        <v>51.519999999999996</v>
      </c>
      <c r="J35" s="65">
        <f>SUM(J33:J34)</f>
        <v>457.89</v>
      </c>
      <c r="K35" s="81"/>
      <c r="L35" s="19">
        <f>SUM(L33:L34)</f>
        <v>0</v>
      </c>
    </row>
    <row r="36" spans="1:12" ht="16.5" thickBot="1" x14ac:dyDescent="0.3">
      <c r="A36" s="25">
        <f>A33</f>
        <v>1</v>
      </c>
      <c r="B36" s="13">
        <f>B33</f>
        <v>3</v>
      </c>
      <c r="C36" s="10" t="s">
        <v>23</v>
      </c>
      <c r="D36" s="7" t="s">
        <v>24</v>
      </c>
      <c r="E36" s="48" t="s">
        <v>61</v>
      </c>
      <c r="F36" s="48">
        <v>60</v>
      </c>
      <c r="G36" s="54">
        <v>1.2</v>
      </c>
      <c r="H36" s="54">
        <v>5.4</v>
      </c>
      <c r="I36" s="54">
        <v>5.0999999999999996</v>
      </c>
      <c r="J36" s="54">
        <v>73.2</v>
      </c>
      <c r="K36" s="50">
        <v>50</v>
      </c>
      <c r="L36" s="46"/>
    </row>
    <row r="37" spans="1:12" ht="16.5" thickBot="1" x14ac:dyDescent="0.3">
      <c r="A37" s="23"/>
      <c r="B37" s="15"/>
      <c r="C37" s="11"/>
      <c r="D37" s="7" t="s">
        <v>25</v>
      </c>
      <c r="E37" s="49" t="s">
        <v>62</v>
      </c>
      <c r="F37" s="49">
        <v>250</v>
      </c>
      <c r="G37" s="55">
        <v>1.75</v>
      </c>
      <c r="H37" s="55">
        <v>4.8899999999999997</v>
      </c>
      <c r="I37" s="55">
        <v>8.49</v>
      </c>
      <c r="J37" s="55">
        <v>84.75</v>
      </c>
      <c r="K37" s="51">
        <v>187</v>
      </c>
      <c r="L37" s="47"/>
    </row>
    <row r="38" spans="1:12" ht="16.5" thickBot="1" x14ac:dyDescent="0.3">
      <c r="A38" s="23"/>
      <c r="B38" s="15"/>
      <c r="C38" s="11"/>
      <c r="D38" s="7" t="s">
        <v>26</v>
      </c>
      <c r="E38" s="49" t="s">
        <v>89</v>
      </c>
      <c r="F38" s="49">
        <v>90</v>
      </c>
      <c r="G38" s="55">
        <v>14.4</v>
      </c>
      <c r="H38" s="55">
        <v>3.3</v>
      </c>
      <c r="I38" s="55">
        <v>10.1</v>
      </c>
      <c r="J38" s="55">
        <v>187.1</v>
      </c>
      <c r="K38" s="51">
        <v>5424</v>
      </c>
      <c r="L38" s="47"/>
    </row>
    <row r="39" spans="1:12" ht="16.5" thickBot="1" x14ac:dyDescent="0.3">
      <c r="A39" s="23"/>
      <c r="B39" s="15"/>
      <c r="C39" s="11"/>
      <c r="D39" s="7" t="s">
        <v>27</v>
      </c>
      <c r="E39" s="49" t="s">
        <v>41</v>
      </c>
      <c r="F39" s="49">
        <v>150</v>
      </c>
      <c r="G39" s="55">
        <v>3.64</v>
      </c>
      <c r="H39" s="55">
        <v>5.37</v>
      </c>
      <c r="I39" s="55">
        <v>36.67</v>
      </c>
      <c r="J39" s="55">
        <v>170</v>
      </c>
      <c r="K39" s="51">
        <v>167</v>
      </c>
      <c r="L39" s="47"/>
    </row>
    <row r="40" spans="1:12" ht="16.5" thickBot="1" x14ac:dyDescent="0.3">
      <c r="A40" s="23"/>
      <c r="B40" s="15"/>
      <c r="C40" s="11"/>
      <c r="D40" s="7" t="s">
        <v>28</v>
      </c>
      <c r="E40" s="49" t="s">
        <v>47</v>
      </c>
      <c r="F40" s="49">
        <v>200</v>
      </c>
      <c r="G40" s="55">
        <v>0.2</v>
      </c>
      <c r="H40" s="55">
        <v>0</v>
      </c>
      <c r="I40" s="55">
        <v>6.5</v>
      </c>
      <c r="J40" s="55">
        <v>26.8</v>
      </c>
      <c r="K40" s="51" t="s">
        <v>48</v>
      </c>
      <c r="L40" s="47"/>
    </row>
    <row r="41" spans="1:12" ht="16.5" thickBot="1" x14ac:dyDescent="0.3">
      <c r="A41" s="23"/>
      <c r="B41" s="15"/>
      <c r="C41" s="11"/>
      <c r="D41" s="7" t="s">
        <v>29</v>
      </c>
      <c r="E41" s="49" t="s">
        <v>40</v>
      </c>
      <c r="F41" s="49">
        <v>60</v>
      </c>
      <c r="G41" s="55">
        <v>1</v>
      </c>
      <c r="H41" s="55">
        <v>0.12</v>
      </c>
      <c r="I41" s="55">
        <v>6.4</v>
      </c>
      <c r="J41" s="55">
        <v>31</v>
      </c>
      <c r="K41" s="51">
        <v>3</v>
      </c>
      <c r="L41" s="47"/>
    </row>
    <row r="42" spans="1:12" ht="16.5" thickBot="1" x14ac:dyDescent="0.3">
      <c r="A42" s="23"/>
      <c r="B42" s="15"/>
      <c r="C42" s="11"/>
      <c r="D42" s="7" t="s">
        <v>30</v>
      </c>
      <c r="E42" s="49" t="s">
        <v>39</v>
      </c>
      <c r="F42" s="49">
        <v>40</v>
      </c>
      <c r="G42" s="55">
        <v>1</v>
      </c>
      <c r="H42" s="55">
        <v>0.12</v>
      </c>
      <c r="I42" s="55">
        <v>6.4</v>
      </c>
      <c r="J42" s="55">
        <v>31</v>
      </c>
      <c r="K42" s="51">
        <v>3</v>
      </c>
      <c r="L42" s="47"/>
    </row>
    <row r="43" spans="1:12" ht="15" x14ac:dyDescent="0.25">
      <c r="A43" s="24"/>
      <c r="B43" s="17"/>
      <c r="C43" s="64"/>
      <c r="D43" s="59" t="s">
        <v>31</v>
      </c>
      <c r="E43" s="65"/>
      <c r="F43" s="65">
        <f>SUM(F36:F42)</f>
        <v>850</v>
      </c>
      <c r="G43" s="65">
        <f>SUM(G36:G42)</f>
        <v>23.19</v>
      </c>
      <c r="H43" s="65">
        <f>SUM(H36:H42)</f>
        <v>19.200000000000003</v>
      </c>
      <c r="I43" s="65">
        <f>SUM(I36:I42)</f>
        <v>79.660000000000011</v>
      </c>
      <c r="J43" s="65">
        <f>SUM(J36:J42)</f>
        <v>603.84999999999991</v>
      </c>
      <c r="K43" s="81"/>
      <c r="L43" s="19">
        <f>SUM(L36:L42)</f>
        <v>0</v>
      </c>
    </row>
    <row r="44" spans="1:12" ht="15.75" customHeight="1" thickBot="1" x14ac:dyDescent="0.25">
      <c r="A44" s="28">
        <f>A33</f>
        <v>1</v>
      </c>
      <c r="B44" s="29">
        <f>B33</f>
        <v>3</v>
      </c>
      <c r="C44" s="99" t="s">
        <v>4</v>
      </c>
      <c r="D44" s="100"/>
      <c r="E44" s="66"/>
      <c r="F44" s="62">
        <f>F35+F43</f>
        <v>1150</v>
      </c>
      <c r="G44" s="62">
        <f>G35+G43</f>
        <v>41.85</v>
      </c>
      <c r="H44" s="62">
        <f>H35+H43</f>
        <v>28.300000000000004</v>
      </c>
      <c r="I44" s="62">
        <f>I35+I43</f>
        <v>131.18</v>
      </c>
      <c r="J44" s="62">
        <f>J35+J43</f>
        <v>1061.7399999999998</v>
      </c>
      <c r="K44" s="84"/>
      <c r="L44" s="31">
        <f>L35+L43</f>
        <v>0</v>
      </c>
    </row>
    <row r="45" spans="1:12" ht="16.5" thickBot="1" x14ac:dyDescent="0.3">
      <c r="A45" s="20">
        <v>1</v>
      </c>
      <c r="B45" s="21">
        <v>4</v>
      </c>
      <c r="C45" s="22" t="s">
        <v>19</v>
      </c>
      <c r="D45" s="5" t="s">
        <v>20</v>
      </c>
      <c r="E45" s="48" t="s">
        <v>63</v>
      </c>
      <c r="F45" s="68">
        <v>200</v>
      </c>
      <c r="G45" s="69">
        <v>10.9</v>
      </c>
      <c r="H45" s="69">
        <v>15.9</v>
      </c>
      <c r="I45" s="69">
        <v>49.7</v>
      </c>
      <c r="J45" s="69">
        <v>384.9</v>
      </c>
      <c r="K45" s="50">
        <v>228</v>
      </c>
      <c r="L45" s="38"/>
    </row>
    <row r="46" spans="1:12" ht="16.5" thickBot="1" x14ac:dyDescent="0.3">
      <c r="A46" s="23"/>
      <c r="B46" s="15"/>
      <c r="C46" s="11"/>
      <c r="D46" s="6"/>
      <c r="E46" s="49" t="s">
        <v>52</v>
      </c>
      <c r="F46" s="67">
        <v>10</v>
      </c>
      <c r="G46" s="70">
        <v>2.3199999999999998</v>
      </c>
      <c r="H46" s="70">
        <v>2.95</v>
      </c>
      <c r="I46" s="70">
        <v>0</v>
      </c>
      <c r="J46" s="70">
        <v>36.4</v>
      </c>
      <c r="K46" s="51">
        <v>42</v>
      </c>
      <c r="L46" s="39"/>
    </row>
    <row r="47" spans="1:12" ht="16.5" thickBot="1" x14ac:dyDescent="0.3">
      <c r="A47" s="23"/>
      <c r="B47" s="15"/>
      <c r="C47" s="11"/>
      <c r="D47" s="7" t="s">
        <v>28</v>
      </c>
      <c r="E47" s="49" t="s">
        <v>60</v>
      </c>
      <c r="F47" s="67">
        <v>200</v>
      </c>
      <c r="G47" s="70">
        <v>1.36</v>
      </c>
      <c r="H47" s="70" t="s">
        <v>58</v>
      </c>
      <c r="I47" s="70">
        <v>29.02</v>
      </c>
      <c r="J47" s="70">
        <v>116.19</v>
      </c>
      <c r="K47" s="51" t="s">
        <v>68</v>
      </c>
      <c r="L47" s="39"/>
    </row>
    <row r="48" spans="1:12" ht="16.5" thickBot="1" x14ac:dyDescent="0.3">
      <c r="A48" s="23"/>
      <c r="B48" s="15"/>
      <c r="C48" s="11"/>
      <c r="D48" s="60" t="s">
        <v>22</v>
      </c>
      <c r="E48" s="49" t="s">
        <v>39</v>
      </c>
      <c r="F48" s="67">
        <v>40</v>
      </c>
      <c r="G48" s="70">
        <v>1</v>
      </c>
      <c r="H48" s="70">
        <v>0.12</v>
      </c>
      <c r="I48" s="70">
        <v>6.4</v>
      </c>
      <c r="J48" s="70">
        <v>31</v>
      </c>
      <c r="K48" s="51">
        <v>3</v>
      </c>
      <c r="L48" s="39"/>
    </row>
    <row r="49" spans="1:12" ht="15.75" thickBot="1" x14ac:dyDescent="0.3">
      <c r="A49" s="24"/>
      <c r="B49" s="17"/>
      <c r="C49" s="8"/>
      <c r="D49" s="59" t="s">
        <v>31</v>
      </c>
      <c r="E49" s="65"/>
      <c r="F49" s="71">
        <f>SUM(F45:F48)</f>
        <v>450</v>
      </c>
      <c r="G49" s="71">
        <f>SUM(G45:G48)</f>
        <v>15.58</v>
      </c>
      <c r="H49" s="71">
        <f>SUM(H45:H48)</f>
        <v>18.970000000000002</v>
      </c>
      <c r="I49" s="71">
        <f>SUM(I45:I48)</f>
        <v>85.12</v>
      </c>
      <c r="J49" s="71">
        <f>SUM(J45:J48)</f>
        <v>568.49</v>
      </c>
      <c r="K49" s="81"/>
      <c r="L49" s="19">
        <f>SUM(L45:L48)</f>
        <v>0</v>
      </c>
    </row>
    <row r="50" spans="1:12" ht="16.5" thickBot="1" x14ac:dyDescent="0.3">
      <c r="A50" s="25">
        <f>A45</f>
        <v>1</v>
      </c>
      <c r="B50" s="13">
        <f>B45</f>
        <v>4</v>
      </c>
      <c r="C50" s="10" t="s">
        <v>23</v>
      </c>
      <c r="D50" s="7" t="s">
        <v>24</v>
      </c>
      <c r="E50" s="48" t="s">
        <v>64</v>
      </c>
      <c r="F50" s="68">
        <v>100</v>
      </c>
      <c r="G50" s="69">
        <v>2.8</v>
      </c>
      <c r="H50" s="69">
        <v>2.2999999999999998</v>
      </c>
      <c r="I50" s="69">
        <v>4.5999999999999996</v>
      </c>
      <c r="J50" s="69">
        <v>52</v>
      </c>
      <c r="K50" s="56">
        <v>244</v>
      </c>
      <c r="L50" s="46"/>
    </row>
    <row r="51" spans="1:12" ht="16.5" thickBot="1" x14ac:dyDescent="0.3">
      <c r="A51" s="23"/>
      <c r="B51" s="15"/>
      <c r="C51" s="11"/>
      <c r="D51" s="7" t="s">
        <v>25</v>
      </c>
      <c r="E51" s="49" t="s">
        <v>65</v>
      </c>
      <c r="F51" s="67">
        <v>250</v>
      </c>
      <c r="G51" s="70">
        <v>4.91</v>
      </c>
      <c r="H51" s="70">
        <v>6.88</v>
      </c>
      <c r="I51" s="70">
        <v>12.95</v>
      </c>
      <c r="J51" s="70">
        <v>133.56</v>
      </c>
      <c r="K51" s="50">
        <v>244</v>
      </c>
      <c r="L51" s="47"/>
    </row>
    <row r="52" spans="1:12" ht="16.5" thickBot="1" x14ac:dyDescent="0.3">
      <c r="A52" s="23"/>
      <c r="B52" s="15"/>
      <c r="C52" s="11"/>
      <c r="D52" s="7" t="s">
        <v>27</v>
      </c>
      <c r="E52" s="49" t="s">
        <v>66</v>
      </c>
      <c r="F52" s="67">
        <v>150</v>
      </c>
      <c r="G52" s="70">
        <v>3.6</v>
      </c>
      <c r="H52" s="70">
        <v>0.37</v>
      </c>
      <c r="I52" s="70">
        <v>16.399999999999999</v>
      </c>
      <c r="J52" s="70">
        <v>93</v>
      </c>
      <c r="K52" s="51">
        <v>101</v>
      </c>
      <c r="L52" s="47"/>
    </row>
    <row r="53" spans="1:12" ht="16.5" thickBot="1" x14ac:dyDescent="0.3">
      <c r="A53" s="23"/>
      <c r="B53" s="15"/>
      <c r="C53" s="11"/>
      <c r="D53" s="7" t="s">
        <v>26</v>
      </c>
      <c r="E53" s="49" t="s">
        <v>67</v>
      </c>
      <c r="F53" s="67">
        <v>90</v>
      </c>
      <c r="G53" s="70">
        <v>13.7</v>
      </c>
      <c r="H53" s="70">
        <v>13.6</v>
      </c>
      <c r="I53" s="70">
        <v>12.2</v>
      </c>
      <c r="J53" s="70">
        <v>226.3</v>
      </c>
      <c r="K53" s="51">
        <v>246</v>
      </c>
      <c r="L53" s="47"/>
    </row>
    <row r="54" spans="1:12" ht="16.5" thickBot="1" x14ac:dyDescent="0.3">
      <c r="A54" s="23"/>
      <c r="B54" s="15"/>
      <c r="C54" s="11"/>
      <c r="D54" s="7" t="s">
        <v>28</v>
      </c>
      <c r="E54" s="49" t="s">
        <v>90</v>
      </c>
      <c r="F54" s="67">
        <v>200</v>
      </c>
      <c r="G54" s="70">
        <v>2</v>
      </c>
      <c r="H54" s="70">
        <v>0</v>
      </c>
      <c r="I54" s="70">
        <v>19.8</v>
      </c>
      <c r="J54" s="70">
        <v>77</v>
      </c>
      <c r="K54" s="93">
        <v>295</v>
      </c>
      <c r="L54" s="47"/>
    </row>
    <row r="55" spans="1:12" ht="16.5" thickBot="1" x14ac:dyDescent="0.3">
      <c r="A55" s="23"/>
      <c r="B55" s="15"/>
      <c r="C55" s="11"/>
      <c r="D55" s="7" t="s">
        <v>29</v>
      </c>
      <c r="E55" s="49" t="s">
        <v>40</v>
      </c>
      <c r="F55" s="67">
        <v>60</v>
      </c>
      <c r="G55" s="70">
        <v>1</v>
      </c>
      <c r="H55" s="70">
        <v>0.12</v>
      </c>
      <c r="I55" s="70">
        <v>6.4</v>
      </c>
      <c r="J55" s="70">
        <v>31</v>
      </c>
      <c r="K55" s="51">
        <v>77</v>
      </c>
      <c r="L55" s="47"/>
    </row>
    <row r="56" spans="1:12" ht="16.5" thickBot="1" x14ac:dyDescent="0.3">
      <c r="A56" s="23"/>
      <c r="B56" s="15"/>
      <c r="C56" s="11"/>
      <c r="D56" s="7" t="s">
        <v>30</v>
      </c>
      <c r="E56" s="49" t="s">
        <v>39</v>
      </c>
      <c r="F56" s="67">
        <v>40</v>
      </c>
      <c r="G56" s="70">
        <v>1</v>
      </c>
      <c r="H56" s="70">
        <v>0.12</v>
      </c>
      <c r="I56" s="70">
        <v>6.4</v>
      </c>
      <c r="J56" s="70">
        <v>31</v>
      </c>
      <c r="K56" s="51">
        <v>3</v>
      </c>
      <c r="L56" s="47"/>
    </row>
    <row r="57" spans="1:12" ht="15" x14ac:dyDescent="0.25">
      <c r="A57" s="24"/>
      <c r="B57" s="17"/>
      <c r="C57" s="64"/>
      <c r="D57" s="59" t="s">
        <v>31</v>
      </c>
      <c r="E57" s="65"/>
      <c r="F57" s="71">
        <f>SUM(F50:F56)</f>
        <v>890</v>
      </c>
      <c r="G57" s="71">
        <f>SUM(G50:G56)</f>
        <v>29.009999999999998</v>
      </c>
      <c r="H57" s="71">
        <f>SUM(H50:H56)</f>
        <v>23.39</v>
      </c>
      <c r="I57" s="71">
        <f>SUM(I50:I56)</f>
        <v>78.75</v>
      </c>
      <c r="J57" s="71">
        <f>SUM(J50:J56)</f>
        <v>643.86</v>
      </c>
      <c r="K57" s="81"/>
      <c r="L57" s="19">
        <f>SUM(L50:L56)</f>
        <v>0</v>
      </c>
    </row>
    <row r="58" spans="1:12" ht="15.75" customHeight="1" thickBot="1" x14ac:dyDescent="0.25">
      <c r="A58" s="28">
        <f>A45</f>
        <v>1</v>
      </c>
      <c r="B58" s="29">
        <f>B45</f>
        <v>4</v>
      </c>
      <c r="C58" s="99" t="s">
        <v>4</v>
      </c>
      <c r="D58" s="100"/>
      <c r="E58" s="66"/>
      <c r="F58" s="62">
        <f>F49+F57</f>
        <v>1340</v>
      </c>
      <c r="G58" s="62">
        <f>G49+G57</f>
        <v>44.589999999999996</v>
      </c>
      <c r="H58" s="62">
        <f>H49+H57</f>
        <v>42.36</v>
      </c>
      <c r="I58" s="62">
        <f>I49+I57</f>
        <v>163.87</v>
      </c>
      <c r="J58" s="62">
        <f>J49+J57</f>
        <v>1212.3499999999999</v>
      </c>
      <c r="K58" s="84"/>
      <c r="L58" s="31">
        <f>L49+L57</f>
        <v>0</v>
      </c>
    </row>
    <row r="59" spans="1:12" ht="16.5" thickBot="1" x14ac:dyDescent="0.3">
      <c r="A59" s="20">
        <v>1</v>
      </c>
      <c r="B59" s="21">
        <v>5</v>
      </c>
      <c r="C59" s="22" t="s">
        <v>19</v>
      </c>
      <c r="D59" s="5" t="s">
        <v>20</v>
      </c>
      <c r="E59" s="48" t="s">
        <v>45</v>
      </c>
      <c r="F59" s="50">
        <v>200</v>
      </c>
      <c r="G59" s="73">
        <v>3.5</v>
      </c>
      <c r="H59" s="73">
        <v>0.37</v>
      </c>
      <c r="I59" s="73">
        <v>16.399999999999999</v>
      </c>
      <c r="J59" s="73">
        <v>254.3</v>
      </c>
      <c r="K59" s="50">
        <v>246</v>
      </c>
      <c r="L59" s="38"/>
    </row>
    <row r="60" spans="1:12" ht="16.5" thickBot="1" x14ac:dyDescent="0.3">
      <c r="A60" s="23"/>
      <c r="B60" s="15"/>
      <c r="C60" s="11"/>
      <c r="D60" s="63" t="s">
        <v>22</v>
      </c>
      <c r="E60" s="49" t="s">
        <v>46</v>
      </c>
      <c r="F60" s="51">
        <v>80</v>
      </c>
      <c r="G60" s="67">
        <v>3.34</v>
      </c>
      <c r="H60" s="70">
        <v>6.9</v>
      </c>
      <c r="I60" s="70">
        <v>10</v>
      </c>
      <c r="J60" s="70">
        <v>99</v>
      </c>
      <c r="K60" s="51">
        <v>3</v>
      </c>
      <c r="L60" s="39"/>
    </row>
    <row r="61" spans="1:12" ht="16.5" thickBot="1" x14ac:dyDescent="0.3">
      <c r="A61" s="23"/>
      <c r="B61" s="15"/>
      <c r="C61" s="11"/>
      <c r="D61" s="7" t="s">
        <v>21</v>
      </c>
      <c r="E61" s="49" t="s">
        <v>47</v>
      </c>
      <c r="F61" s="51">
        <v>200</v>
      </c>
      <c r="G61" s="74">
        <v>0.2</v>
      </c>
      <c r="H61" s="74">
        <v>0</v>
      </c>
      <c r="I61" s="74">
        <v>6.5</v>
      </c>
      <c r="J61" s="74">
        <v>56.8</v>
      </c>
      <c r="K61" s="51" t="s">
        <v>48</v>
      </c>
      <c r="L61" s="39"/>
    </row>
    <row r="62" spans="1:12" ht="15.75" thickBot="1" x14ac:dyDescent="0.3">
      <c r="A62" s="24"/>
      <c r="B62" s="17"/>
      <c r="C62" s="8"/>
      <c r="D62" s="59" t="s">
        <v>31</v>
      </c>
      <c r="E62" s="65"/>
      <c r="F62" s="61">
        <f>SUM(F59:F61)</f>
        <v>480</v>
      </c>
      <c r="G62" s="75">
        <f>SUM(G59:G61)</f>
        <v>7.04</v>
      </c>
      <c r="H62" s="75">
        <f>SUM(H59:H61)</f>
        <v>7.2700000000000005</v>
      </c>
      <c r="I62" s="75">
        <f>SUM(I59:I61)</f>
        <v>32.9</v>
      </c>
      <c r="J62" s="75">
        <f>SUM(J59:J61)</f>
        <v>410.1</v>
      </c>
      <c r="K62" s="81"/>
      <c r="L62" s="19">
        <f>SUM(L59:L61)</f>
        <v>0</v>
      </c>
    </row>
    <row r="63" spans="1:12" ht="16.5" thickBot="1" x14ac:dyDescent="0.3">
      <c r="A63" s="25">
        <f>A59</f>
        <v>1</v>
      </c>
      <c r="B63" s="13">
        <f>B59</f>
        <v>5</v>
      </c>
      <c r="C63" s="10" t="s">
        <v>23</v>
      </c>
      <c r="D63" s="7" t="s">
        <v>24</v>
      </c>
      <c r="E63" s="48" t="s">
        <v>69</v>
      </c>
      <c r="F63" s="50">
        <v>100</v>
      </c>
      <c r="G63" s="73">
        <v>0.10100000000000001</v>
      </c>
      <c r="H63" s="73">
        <v>0.01</v>
      </c>
      <c r="I63" s="73">
        <v>4.4000000000000004</v>
      </c>
      <c r="J63" s="73">
        <v>18.79</v>
      </c>
      <c r="K63" s="50">
        <v>127</v>
      </c>
      <c r="L63" s="46"/>
    </row>
    <row r="64" spans="1:12" ht="16.5" thickBot="1" x14ac:dyDescent="0.3">
      <c r="A64" s="23"/>
      <c r="B64" s="15"/>
      <c r="C64" s="11"/>
      <c r="D64" s="7" t="s">
        <v>25</v>
      </c>
      <c r="E64" s="49" t="s">
        <v>70</v>
      </c>
      <c r="F64" s="51">
        <v>250</v>
      </c>
      <c r="G64" s="74">
        <v>1.8</v>
      </c>
      <c r="H64" s="74">
        <v>11.3</v>
      </c>
      <c r="I64" s="74">
        <v>19.850000000000001</v>
      </c>
      <c r="J64" s="74">
        <v>169.82</v>
      </c>
      <c r="K64" s="51">
        <v>102</v>
      </c>
      <c r="L64" s="47"/>
    </row>
    <row r="65" spans="1:12" ht="16.5" thickBot="1" x14ac:dyDescent="0.3">
      <c r="A65" s="23"/>
      <c r="B65" s="15"/>
      <c r="C65" s="11"/>
      <c r="D65" s="7" t="s">
        <v>26</v>
      </c>
      <c r="E65" s="49" t="s">
        <v>71</v>
      </c>
      <c r="F65" s="51">
        <v>80</v>
      </c>
      <c r="G65" s="74">
        <v>11.22</v>
      </c>
      <c r="H65" s="74">
        <v>2.36</v>
      </c>
      <c r="I65" s="74">
        <v>9.33</v>
      </c>
      <c r="J65" s="74">
        <v>118.1</v>
      </c>
      <c r="K65" s="51">
        <v>305</v>
      </c>
      <c r="L65" s="47"/>
    </row>
    <row r="66" spans="1:12" ht="16.5" thickBot="1" x14ac:dyDescent="0.3">
      <c r="A66" s="23"/>
      <c r="B66" s="15"/>
      <c r="C66" s="11"/>
      <c r="D66" s="7" t="s">
        <v>27</v>
      </c>
      <c r="E66" s="49" t="s">
        <v>42</v>
      </c>
      <c r="F66" s="51">
        <v>150</v>
      </c>
      <c r="G66" s="74">
        <v>3.06</v>
      </c>
      <c r="H66" s="74">
        <v>4.8</v>
      </c>
      <c r="I66" s="74">
        <v>20.45</v>
      </c>
      <c r="J66" s="74">
        <v>147.25</v>
      </c>
      <c r="K66" s="51">
        <v>72</v>
      </c>
      <c r="L66" s="47"/>
    </row>
    <row r="67" spans="1:12" ht="16.5" thickBot="1" x14ac:dyDescent="0.3">
      <c r="A67" s="23"/>
      <c r="B67" s="15"/>
      <c r="C67" s="11"/>
      <c r="D67" s="7" t="s">
        <v>28</v>
      </c>
      <c r="E67" s="49" t="s">
        <v>72</v>
      </c>
      <c r="F67" s="51">
        <v>200</v>
      </c>
      <c r="G67" s="74">
        <v>0.04</v>
      </c>
      <c r="H67" s="74" t="s">
        <v>58</v>
      </c>
      <c r="I67" s="74">
        <v>24.76</v>
      </c>
      <c r="J67" s="74">
        <v>94.2</v>
      </c>
      <c r="K67" s="51">
        <v>75</v>
      </c>
      <c r="L67" s="47"/>
    </row>
    <row r="68" spans="1:12" ht="16.5" thickBot="1" x14ac:dyDescent="0.3">
      <c r="A68" s="23"/>
      <c r="B68" s="15"/>
      <c r="C68" s="11"/>
      <c r="D68" s="7" t="s">
        <v>29</v>
      </c>
      <c r="E68" s="49" t="s">
        <v>40</v>
      </c>
      <c r="F68" s="51">
        <v>60</v>
      </c>
      <c r="G68" s="74">
        <v>1</v>
      </c>
      <c r="H68" s="74">
        <v>0.12</v>
      </c>
      <c r="I68" s="74">
        <v>6.4</v>
      </c>
      <c r="J68" s="74">
        <v>31</v>
      </c>
      <c r="K68" s="51">
        <v>3</v>
      </c>
      <c r="L68" s="47"/>
    </row>
    <row r="69" spans="1:12" ht="16.5" thickBot="1" x14ac:dyDescent="0.3">
      <c r="A69" s="23"/>
      <c r="B69" s="15"/>
      <c r="C69" s="11"/>
      <c r="D69" s="7" t="s">
        <v>30</v>
      </c>
      <c r="E69" s="49" t="s">
        <v>39</v>
      </c>
      <c r="F69" s="51">
        <v>40</v>
      </c>
      <c r="G69" s="74">
        <v>1</v>
      </c>
      <c r="H69" s="74">
        <v>0.12</v>
      </c>
      <c r="I69" s="74">
        <v>6.4</v>
      </c>
      <c r="J69" s="74">
        <v>31</v>
      </c>
      <c r="K69" s="51">
        <v>3</v>
      </c>
      <c r="L69" s="47"/>
    </row>
    <row r="70" spans="1:12" ht="15" x14ac:dyDescent="0.25">
      <c r="A70" s="24"/>
      <c r="B70" s="17"/>
      <c r="C70" s="64"/>
      <c r="D70" s="59" t="s">
        <v>31</v>
      </c>
      <c r="E70" s="65"/>
      <c r="F70" s="61">
        <f>SUM(F63:F69)</f>
        <v>880</v>
      </c>
      <c r="G70" s="75">
        <f>SUM(G63:G69)</f>
        <v>18.221</v>
      </c>
      <c r="H70" s="75">
        <f>SUM(H63:H69)</f>
        <v>18.71</v>
      </c>
      <c r="I70" s="75">
        <f>SUM(I63:I69)</f>
        <v>91.590000000000018</v>
      </c>
      <c r="J70" s="75">
        <f>SUM(J63:J69)</f>
        <v>610.16</v>
      </c>
      <c r="K70" s="81"/>
      <c r="L70" s="19">
        <f>SUM(L63:L69)</f>
        <v>0</v>
      </c>
    </row>
    <row r="71" spans="1:12" ht="15.75" customHeight="1" thickBot="1" x14ac:dyDescent="0.25">
      <c r="A71" s="28">
        <f>A59</f>
        <v>1</v>
      </c>
      <c r="B71" s="29">
        <f>B59</f>
        <v>5</v>
      </c>
      <c r="C71" s="99" t="s">
        <v>4</v>
      </c>
      <c r="D71" s="100"/>
      <c r="E71" s="66"/>
      <c r="F71" s="62">
        <f>F62+F70</f>
        <v>1360</v>
      </c>
      <c r="G71" s="76">
        <f>G62+G70</f>
        <v>25.260999999999999</v>
      </c>
      <c r="H71" s="76">
        <f>H62+H70</f>
        <v>25.98</v>
      </c>
      <c r="I71" s="76">
        <f>I62+I70</f>
        <v>124.49000000000001</v>
      </c>
      <c r="J71" s="76">
        <f>J62+J70</f>
        <v>1020.26</v>
      </c>
      <c r="K71" s="84"/>
      <c r="L71" s="31">
        <f>L62+L70</f>
        <v>0</v>
      </c>
    </row>
    <row r="72" spans="1:12" ht="16.5" thickBot="1" x14ac:dyDescent="0.3">
      <c r="A72" s="20">
        <v>2</v>
      </c>
      <c r="B72" s="21">
        <v>1</v>
      </c>
      <c r="C72" s="22" t="s">
        <v>19</v>
      </c>
      <c r="D72" s="5" t="s">
        <v>20</v>
      </c>
      <c r="E72" s="48" t="s">
        <v>73</v>
      </c>
      <c r="F72" s="50">
        <v>150</v>
      </c>
      <c r="G72" s="52">
        <v>17.100000000000001</v>
      </c>
      <c r="H72" s="52">
        <v>9</v>
      </c>
      <c r="I72" s="52">
        <v>22.4</v>
      </c>
      <c r="J72" s="52">
        <v>386.2</v>
      </c>
      <c r="K72" s="79" t="s">
        <v>93</v>
      </c>
      <c r="L72" s="38"/>
    </row>
    <row r="73" spans="1:12" ht="16.5" thickBot="1" x14ac:dyDescent="0.3">
      <c r="A73" s="23"/>
      <c r="B73" s="15"/>
      <c r="C73" s="11"/>
      <c r="D73" s="63" t="s">
        <v>28</v>
      </c>
      <c r="E73" s="49" t="s">
        <v>47</v>
      </c>
      <c r="F73" s="51">
        <v>200</v>
      </c>
      <c r="G73" s="53">
        <v>0.2</v>
      </c>
      <c r="H73" s="53">
        <v>0</v>
      </c>
      <c r="I73" s="53">
        <v>6.5</v>
      </c>
      <c r="J73" s="53">
        <v>26.8</v>
      </c>
      <c r="K73" s="80" t="s">
        <v>48</v>
      </c>
      <c r="L73" s="39"/>
    </row>
    <row r="74" spans="1:12" ht="15.75" thickBot="1" x14ac:dyDescent="0.3">
      <c r="A74" s="24"/>
      <c r="B74" s="17"/>
      <c r="C74" s="8"/>
      <c r="D74" s="59" t="s">
        <v>31</v>
      </c>
      <c r="E74" s="65"/>
      <c r="F74" s="61">
        <f>SUM(F72:F73)</f>
        <v>350</v>
      </c>
      <c r="G74" s="61">
        <f>SUM(G72:G73)</f>
        <v>17.3</v>
      </c>
      <c r="H74" s="61">
        <f>SUM(H72:H73)</f>
        <v>9</v>
      </c>
      <c r="I74" s="61">
        <f>SUM(I72:I73)</f>
        <v>28.9</v>
      </c>
      <c r="J74" s="61">
        <f>SUM(J72:J73)</f>
        <v>413</v>
      </c>
      <c r="K74" s="81"/>
      <c r="L74" s="19">
        <f>SUM(L72:L73)</f>
        <v>0</v>
      </c>
    </row>
    <row r="75" spans="1:12" ht="16.5" thickBot="1" x14ac:dyDescent="0.3">
      <c r="A75" s="25">
        <f>A72</f>
        <v>2</v>
      </c>
      <c r="B75" s="13">
        <f>B72</f>
        <v>1</v>
      </c>
      <c r="C75" s="10" t="s">
        <v>23</v>
      </c>
      <c r="D75" s="7" t="s">
        <v>24</v>
      </c>
      <c r="E75" s="48" t="s">
        <v>74</v>
      </c>
      <c r="F75" s="50">
        <v>100</v>
      </c>
      <c r="G75" s="52">
        <v>0.72</v>
      </c>
      <c r="H75" s="52">
        <v>0.14000000000000001</v>
      </c>
      <c r="I75" s="52">
        <v>3.12</v>
      </c>
      <c r="J75" s="52">
        <v>19.100000000000001</v>
      </c>
      <c r="K75" s="50">
        <v>128</v>
      </c>
      <c r="L75" s="46"/>
    </row>
    <row r="76" spans="1:12" ht="16.5" thickBot="1" x14ac:dyDescent="0.3">
      <c r="A76" s="23"/>
      <c r="B76" s="15"/>
      <c r="C76" s="11"/>
      <c r="D76" s="7" t="s">
        <v>25</v>
      </c>
      <c r="E76" s="49" t="s">
        <v>75</v>
      </c>
      <c r="F76" s="51">
        <v>250</v>
      </c>
      <c r="G76" s="53">
        <v>1.81</v>
      </c>
      <c r="H76" s="53">
        <v>4.91</v>
      </c>
      <c r="I76" s="53">
        <v>125.25</v>
      </c>
      <c r="J76" s="53">
        <v>102.5</v>
      </c>
      <c r="K76" s="51">
        <v>170</v>
      </c>
      <c r="L76" s="47"/>
    </row>
    <row r="77" spans="1:12" ht="16.5" thickBot="1" x14ac:dyDescent="0.3">
      <c r="A77" s="23"/>
      <c r="B77" s="15"/>
      <c r="C77" s="11"/>
      <c r="D77" s="60" t="s">
        <v>27</v>
      </c>
      <c r="E77" s="49" t="s">
        <v>38</v>
      </c>
      <c r="F77" s="51">
        <v>200</v>
      </c>
      <c r="G77" s="53">
        <v>0.51</v>
      </c>
      <c r="H77" s="53">
        <v>85.55</v>
      </c>
      <c r="I77" s="53">
        <v>0.83</v>
      </c>
      <c r="J77" s="53">
        <v>331.38</v>
      </c>
      <c r="K77" s="51">
        <v>26</v>
      </c>
      <c r="L77" s="47"/>
    </row>
    <row r="78" spans="1:12" ht="16.5" thickBot="1" x14ac:dyDescent="0.3">
      <c r="A78" s="23"/>
      <c r="B78" s="15"/>
      <c r="C78" s="11"/>
      <c r="D78" s="60" t="s">
        <v>26</v>
      </c>
      <c r="E78" s="49" t="s">
        <v>94</v>
      </c>
      <c r="F78" s="51">
        <v>90</v>
      </c>
      <c r="G78" s="53">
        <v>14.4</v>
      </c>
      <c r="H78" s="53">
        <v>3.3</v>
      </c>
      <c r="I78" s="53">
        <v>10.1</v>
      </c>
      <c r="J78" s="53">
        <v>127.1</v>
      </c>
      <c r="K78" s="51">
        <v>5424</v>
      </c>
      <c r="L78" s="47"/>
    </row>
    <row r="79" spans="1:12" ht="16.5" thickBot="1" x14ac:dyDescent="0.3">
      <c r="A79" s="23"/>
      <c r="B79" s="15"/>
      <c r="C79" s="11"/>
      <c r="D79" s="7" t="s">
        <v>28</v>
      </c>
      <c r="E79" s="49" t="s">
        <v>76</v>
      </c>
      <c r="F79" s="51">
        <v>200</v>
      </c>
      <c r="G79" s="53">
        <v>0.25</v>
      </c>
      <c r="H79" s="53">
        <v>0.21</v>
      </c>
      <c r="I79" s="53">
        <v>25.35</v>
      </c>
      <c r="J79" s="53">
        <v>104.3</v>
      </c>
      <c r="K79" s="51">
        <v>44</v>
      </c>
      <c r="L79" s="47"/>
    </row>
    <row r="80" spans="1:12" ht="16.5" thickBot="1" x14ac:dyDescent="0.3">
      <c r="A80" s="23"/>
      <c r="B80" s="15"/>
      <c r="C80" s="11"/>
      <c r="D80" s="7" t="s">
        <v>29</v>
      </c>
      <c r="E80" s="49" t="s">
        <v>40</v>
      </c>
      <c r="F80" s="51">
        <v>60</v>
      </c>
      <c r="G80" s="53">
        <v>1</v>
      </c>
      <c r="H80" s="53">
        <v>0.12</v>
      </c>
      <c r="I80" s="53">
        <v>6.4</v>
      </c>
      <c r="J80" s="53">
        <v>31</v>
      </c>
      <c r="K80" s="51">
        <v>3</v>
      </c>
      <c r="L80" s="47"/>
    </row>
    <row r="81" spans="1:12" ht="16.5" thickBot="1" x14ac:dyDescent="0.3">
      <c r="A81" s="23"/>
      <c r="B81" s="15"/>
      <c r="C81" s="11"/>
      <c r="D81" s="7" t="s">
        <v>30</v>
      </c>
      <c r="E81" s="49" t="s">
        <v>39</v>
      </c>
      <c r="F81" s="51">
        <v>40</v>
      </c>
      <c r="G81" s="53">
        <v>1</v>
      </c>
      <c r="H81" s="53">
        <v>0.12</v>
      </c>
      <c r="I81" s="53">
        <v>6.4</v>
      </c>
      <c r="J81" s="53">
        <v>31</v>
      </c>
      <c r="K81" s="51">
        <v>3</v>
      </c>
      <c r="L81" s="47"/>
    </row>
    <row r="82" spans="1:12" ht="15" x14ac:dyDescent="0.25">
      <c r="A82" s="24"/>
      <c r="B82" s="17"/>
      <c r="C82" s="64"/>
      <c r="D82" s="59" t="s">
        <v>31</v>
      </c>
      <c r="E82" s="65"/>
      <c r="F82" s="61">
        <f>SUM(F75:F81)</f>
        <v>940</v>
      </c>
      <c r="G82" s="61">
        <f>SUM(G75:G81)</f>
        <v>19.690000000000001</v>
      </c>
      <c r="H82" s="61">
        <f>SUM(H75:H81)</f>
        <v>94.35</v>
      </c>
      <c r="I82" s="61">
        <f>SUM(I75:I81)</f>
        <v>177.45000000000002</v>
      </c>
      <c r="J82" s="61">
        <f>SUM(J75:J81)</f>
        <v>746.38</v>
      </c>
      <c r="K82" s="81"/>
      <c r="L82" s="19">
        <f>SUM(L75:L81)</f>
        <v>0</v>
      </c>
    </row>
    <row r="83" spans="1:12" ht="15.75" thickBot="1" x14ac:dyDescent="0.25">
      <c r="A83" s="28">
        <f>A72</f>
        <v>2</v>
      </c>
      <c r="B83" s="29">
        <f>B72</f>
        <v>1</v>
      </c>
      <c r="C83" s="99" t="s">
        <v>4</v>
      </c>
      <c r="D83" s="100"/>
      <c r="E83" s="66"/>
      <c r="F83" s="62">
        <f>F74+F82</f>
        <v>1290</v>
      </c>
      <c r="G83" s="62">
        <f>G74+G82</f>
        <v>36.99</v>
      </c>
      <c r="H83" s="62">
        <f>H74+H82</f>
        <v>103.35</v>
      </c>
      <c r="I83" s="62">
        <f>I74+I82</f>
        <v>206.35000000000002</v>
      </c>
      <c r="J83" s="62">
        <f>J74+J82</f>
        <v>1159.3800000000001</v>
      </c>
      <c r="K83" s="84"/>
      <c r="L83" s="31">
        <f>L74+L82</f>
        <v>0</v>
      </c>
    </row>
    <row r="84" spans="1:12" ht="16.5" thickBot="1" x14ac:dyDescent="0.3">
      <c r="A84" s="14">
        <v>2</v>
      </c>
      <c r="B84" s="15">
        <v>2</v>
      </c>
      <c r="C84" s="22" t="s">
        <v>19</v>
      </c>
      <c r="D84" s="5" t="s">
        <v>20</v>
      </c>
      <c r="E84" s="48" t="s">
        <v>77</v>
      </c>
      <c r="F84" s="68">
        <v>200</v>
      </c>
      <c r="G84" s="69">
        <v>5.8</v>
      </c>
      <c r="H84" s="69">
        <v>5.48</v>
      </c>
      <c r="I84" s="69">
        <v>18.57</v>
      </c>
      <c r="J84" s="69">
        <v>346.8</v>
      </c>
      <c r="K84" s="85">
        <v>30</v>
      </c>
      <c r="L84" s="38"/>
    </row>
    <row r="85" spans="1:12" ht="16.5" thickBot="1" x14ac:dyDescent="0.3">
      <c r="A85" s="14"/>
      <c r="B85" s="15"/>
      <c r="C85" s="11"/>
      <c r="D85" s="63" t="s">
        <v>22</v>
      </c>
      <c r="E85" s="49" t="s">
        <v>39</v>
      </c>
      <c r="F85" s="67">
        <v>40</v>
      </c>
      <c r="G85" s="70">
        <v>1</v>
      </c>
      <c r="H85" s="70">
        <v>0.12</v>
      </c>
      <c r="I85" s="70">
        <v>6.4</v>
      </c>
      <c r="J85" s="70">
        <v>31</v>
      </c>
      <c r="K85" s="86">
        <v>3</v>
      </c>
      <c r="L85" s="39"/>
    </row>
    <row r="86" spans="1:12" ht="16.5" thickBot="1" x14ac:dyDescent="0.3">
      <c r="A86" s="14"/>
      <c r="B86" s="15"/>
      <c r="C86" s="11"/>
      <c r="D86" s="7" t="s">
        <v>21</v>
      </c>
      <c r="E86" s="49" t="s">
        <v>47</v>
      </c>
      <c r="F86" s="67">
        <v>200</v>
      </c>
      <c r="G86" s="70">
        <v>0.2</v>
      </c>
      <c r="H86" s="70">
        <v>0</v>
      </c>
      <c r="I86" s="70">
        <v>6.5</v>
      </c>
      <c r="J86" s="70">
        <v>26.8</v>
      </c>
      <c r="K86" s="80" t="s">
        <v>48</v>
      </c>
      <c r="L86" s="39"/>
    </row>
    <row r="87" spans="1:12" ht="15.75" thickBot="1" x14ac:dyDescent="0.3">
      <c r="A87" s="16"/>
      <c r="B87" s="17"/>
      <c r="C87" s="8"/>
      <c r="D87" s="59" t="s">
        <v>31</v>
      </c>
      <c r="E87" s="65"/>
      <c r="F87" s="71">
        <f>SUM(F84:F86)</f>
        <v>440</v>
      </c>
      <c r="G87" s="71">
        <f>SUM(G84:G86)</f>
        <v>7</v>
      </c>
      <c r="H87" s="71">
        <f>SUM(H84:H86)</f>
        <v>5.6000000000000005</v>
      </c>
      <c r="I87" s="71">
        <f>SUM(I84:I86)</f>
        <v>31.47</v>
      </c>
      <c r="J87" s="71">
        <f>SUM(J84:J86)</f>
        <v>404.6</v>
      </c>
      <c r="K87" s="81"/>
      <c r="L87" s="19">
        <f>SUM(L84:L86)</f>
        <v>0</v>
      </c>
    </row>
    <row r="88" spans="1:12" ht="16.5" thickBot="1" x14ac:dyDescent="0.3">
      <c r="A88" s="13">
        <f>A84</f>
        <v>2</v>
      </c>
      <c r="B88" s="13">
        <f>B84</f>
        <v>2</v>
      </c>
      <c r="C88" s="10" t="s">
        <v>23</v>
      </c>
      <c r="D88" s="7" t="s">
        <v>24</v>
      </c>
      <c r="E88" s="48" t="s">
        <v>78</v>
      </c>
      <c r="F88" s="68">
        <v>60</v>
      </c>
      <c r="G88" s="69">
        <v>0.82</v>
      </c>
      <c r="H88" s="69">
        <v>3.71</v>
      </c>
      <c r="I88" s="69">
        <v>5.0599999999999996</v>
      </c>
      <c r="J88" s="69">
        <v>56.88</v>
      </c>
      <c r="K88" s="92">
        <v>9</v>
      </c>
      <c r="L88" s="46"/>
    </row>
    <row r="89" spans="1:12" ht="16.5" thickBot="1" x14ac:dyDescent="0.3">
      <c r="A89" s="14"/>
      <c r="B89" s="15"/>
      <c r="C89" s="11"/>
      <c r="D89" s="7" t="s">
        <v>25</v>
      </c>
      <c r="E89" s="49" t="s">
        <v>79</v>
      </c>
      <c r="F89" s="67">
        <v>250</v>
      </c>
      <c r="G89" s="70">
        <v>1.98</v>
      </c>
      <c r="H89" s="70">
        <v>2.74</v>
      </c>
      <c r="I89" s="70">
        <v>14.58</v>
      </c>
      <c r="J89" s="70">
        <v>120.75</v>
      </c>
      <c r="K89" s="93">
        <v>204</v>
      </c>
      <c r="L89" s="47"/>
    </row>
    <row r="90" spans="1:12" ht="16.5" thickBot="1" x14ac:dyDescent="0.3">
      <c r="A90" s="14"/>
      <c r="B90" s="15"/>
      <c r="C90" s="11"/>
      <c r="D90" s="60" t="s">
        <v>27</v>
      </c>
      <c r="E90" s="49" t="s">
        <v>42</v>
      </c>
      <c r="F90" s="67">
        <v>200</v>
      </c>
      <c r="G90" s="70">
        <v>4.26</v>
      </c>
      <c r="H90" s="70">
        <v>8.08</v>
      </c>
      <c r="I90" s="70">
        <v>31.06</v>
      </c>
      <c r="J90" s="70">
        <v>160.46</v>
      </c>
      <c r="K90" s="93">
        <v>72</v>
      </c>
      <c r="L90" s="47"/>
    </row>
    <row r="91" spans="1:12" ht="16.5" thickBot="1" x14ac:dyDescent="0.3">
      <c r="A91" s="14"/>
      <c r="B91" s="15"/>
      <c r="C91" s="11"/>
      <c r="D91" s="60" t="s">
        <v>26</v>
      </c>
      <c r="E91" s="49" t="s">
        <v>80</v>
      </c>
      <c r="F91" s="67">
        <v>100</v>
      </c>
      <c r="G91" s="70">
        <v>7.65</v>
      </c>
      <c r="H91" s="70">
        <v>1.01</v>
      </c>
      <c r="I91" s="70">
        <v>3.18</v>
      </c>
      <c r="J91" s="70">
        <v>52.5</v>
      </c>
      <c r="K91" s="93">
        <v>56</v>
      </c>
      <c r="L91" s="47"/>
    </row>
    <row r="92" spans="1:12" ht="16.5" thickBot="1" x14ac:dyDescent="0.3">
      <c r="A92" s="14"/>
      <c r="B92" s="15"/>
      <c r="C92" s="11"/>
      <c r="D92" s="7" t="s">
        <v>28</v>
      </c>
      <c r="E92" s="49" t="s">
        <v>50</v>
      </c>
      <c r="F92" s="67">
        <v>200</v>
      </c>
      <c r="G92" s="70">
        <v>1.4</v>
      </c>
      <c r="H92" s="70">
        <v>2</v>
      </c>
      <c r="I92" s="70">
        <v>22.4</v>
      </c>
      <c r="J92" s="70">
        <v>156</v>
      </c>
      <c r="K92" s="93">
        <v>83</v>
      </c>
      <c r="L92" s="47"/>
    </row>
    <row r="93" spans="1:12" ht="16.5" thickBot="1" x14ac:dyDescent="0.3">
      <c r="A93" s="14"/>
      <c r="B93" s="15"/>
      <c r="C93" s="11"/>
      <c r="D93" s="7" t="s">
        <v>29</v>
      </c>
      <c r="E93" s="49" t="s">
        <v>40</v>
      </c>
      <c r="F93" s="67">
        <v>60</v>
      </c>
      <c r="G93" s="70">
        <v>1</v>
      </c>
      <c r="H93" s="70">
        <v>0.12</v>
      </c>
      <c r="I93" s="70">
        <v>6.4</v>
      </c>
      <c r="J93" s="70">
        <v>31</v>
      </c>
      <c r="K93" s="93">
        <v>3</v>
      </c>
      <c r="L93" s="47"/>
    </row>
    <row r="94" spans="1:12" ht="16.5" thickBot="1" x14ac:dyDescent="0.3">
      <c r="A94" s="14"/>
      <c r="B94" s="15"/>
      <c r="C94" s="11"/>
      <c r="D94" s="7" t="s">
        <v>30</v>
      </c>
      <c r="E94" s="49" t="s">
        <v>39</v>
      </c>
      <c r="F94" s="67">
        <v>40</v>
      </c>
      <c r="G94" s="70">
        <v>1</v>
      </c>
      <c r="H94" s="70">
        <v>0.12</v>
      </c>
      <c r="I94" s="70">
        <v>6.4</v>
      </c>
      <c r="J94" s="70">
        <v>31</v>
      </c>
      <c r="K94" s="93">
        <v>3</v>
      </c>
      <c r="L94" s="47"/>
    </row>
    <row r="95" spans="1:12" ht="15" x14ac:dyDescent="0.25">
      <c r="A95" s="16"/>
      <c r="B95" s="17"/>
      <c r="C95" s="64"/>
      <c r="D95" s="59" t="s">
        <v>31</v>
      </c>
      <c r="E95" s="65"/>
      <c r="F95" s="71">
        <f>SUM(F88:F94)</f>
        <v>910</v>
      </c>
      <c r="G95" s="71">
        <f>SUM(G88:G94)</f>
        <v>18.11</v>
      </c>
      <c r="H95" s="71">
        <f>SUM(H88:H94)</f>
        <v>17.78</v>
      </c>
      <c r="I95" s="71">
        <f>SUM(I88:I94)</f>
        <v>89.080000000000013</v>
      </c>
      <c r="J95" s="71">
        <f>SUM(J88:J94)</f>
        <v>608.59</v>
      </c>
      <c r="K95" s="72"/>
      <c r="L95" s="19">
        <v>80</v>
      </c>
    </row>
    <row r="96" spans="1:12" ht="15.75" thickBot="1" x14ac:dyDescent="0.25">
      <c r="A96" s="32">
        <f>A84</f>
        <v>2</v>
      </c>
      <c r="B96" s="32">
        <f>B84</f>
        <v>2</v>
      </c>
      <c r="C96" s="99" t="s">
        <v>4</v>
      </c>
      <c r="D96" s="100"/>
      <c r="E96" s="66"/>
      <c r="F96" s="77">
        <f>F87+F95</f>
        <v>1350</v>
      </c>
      <c r="G96" s="77">
        <f>G87+G95</f>
        <v>25.11</v>
      </c>
      <c r="H96" s="77">
        <f>H87+H95</f>
        <v>23.380000000000003</v>
      </c>
      <c r="I96" s="77">
        <f>I87+I95</f>
        <v>120.55000000000001</v>
      </c>
      <c r="J96" s="77">
        <f>J87+J95</f>
        <v>1013.19</v>
      </c>
      <c r="K96" s="78"/>
      <c r="L96" s="31">
        <f>L87+L95</f>
        <v>80</v>
      </c>
    </row>
    <row r="97" spans="1:12" ht="16.5" thickBot="1" x14ac:dyDescent="0.3">
      <c r="A97" s="20">
        <v>2</v>
      </c>
      <c r="B97" s="21">
        <v>3</v>
      </c>
      <c r="C97" s="22" t="s">
        <v>19</v>
      </c>
      <c r="D97" s="5" t="s">
        <v>20</v>
      </c>
      <c r="E97" s="48" t="s">
        <v>81</v>
      </c>
      <c r="F97" s="48">
        <v>150</v>
      </c>
      <c r="G97" s="54">
        <v>7.9</v>
      </c>
      <c r="H97" s="54">
        <v>7.2</v>
      </c>
      <c r="I97" s="54">
        <v>28.6</v>
      </c>
      <c r="J97" s="54">
        <v>391.2</v>
      </c>
      <c r="K97" s="79" t="s">
        <v>92</v>
      </c>
      <c r="L97" s="38"/>
    </row>
    <row r="98" spans="1:12" ht="16.5" thickBot="1" x14ac:dyDescent="0.3">
      <c r="A98" s="23"/>
      <c r="B98" s="15"/>
      <c r="C98" s="11"/>
      <c r="D98" s="63" t="s">
        <v>28</v>
      </c>
      <c r="E98" s="49" t="s">
        <v>47</v>
      </c>
      <c r="F98" s="49">
        <v>200</v>
      </c>
      <c r="G98" s="55">
        <v>0.2</v>
      </c>
      <c r="H98" s="55">
        <v>0</v>
      </c>
      <c r="I98" s="55">
        <v>6.5</v>
      </c>
      <c r="J98" s="55">
        <v>26.8</v>
      </c>
      <c r="K98" s="80" t="s">
        <v>48</v>
      </c>
      <c r="L98" s="39"/>
    </row>
    <row r="99" spans="1:12" ht="15.75" thickBot="1" x14ac:dyDescent="0.3">
      <c r="A99" s="24"/>
      <c r="B99" s="17"/>
      <c r="C99" s="8"/>
      <c r="D99" s="59" t="s">
        <v>31</v>
      </c>
      <c r="E99" s="65"/>
      <c r="F99" s="87">
        <f>SUM(F97:F98)</f>
        <v>350</v>
      </c>
      <c r="G99" s="87">
        <f>SUM(G97:G98)</f>
        <v>8.1</v>
      </c>
      <c r="H99" s="87">
        <f>SUM(H97:H98)</f>
        <v>7.2</v>
      </c>
      <c r="I99" s="87">
        <f>SUM(I97:I98)</f>
        <v>35.1</v>
      </c>
      <c r="J99" s="87">
        <f>SUM(J97:J98)</f>
        <v>418</v>
      </c>
      <c r="K99" s="81"/>
      <c r="L99" s="19">
        <f>SUM(L97:L98)</f>
        <v>0</v>
      </c>
    </row>
    <row r="100" spans="1:12" ht="16.5" thickBot="1" x14ac:dyDescent="0.3">
      <c r="A100" s="25">
        <f>A97</f>
        <v>2</v>
      </c>
      <c r="B100" s="13">
        <f>B97</f>
        <v>3</v>
      </c>
      <c r="C100" s="10" t="s">
        <v>23</v>
      </c>
      <c r="D100" s="7" t="s">
        <v>24</v>
      </c>
      <c r="E100" s="48" t="s">
        <v>61</v>
      </c>
      <c r="F100" s="48">
        <v>60</v>
      </c>
      <c r="G100" s="54">
        <v>1.2</v>
      </c>
      <c r="H100" s="54">
        <v>5.4</v>
      </c>
      <c r="I100" s="54">
        <v>5.0999999999999996</v>
      </c>
      <c r="J100" s="54">
        <v>73.2</v>
      </c>
      <c r="K100" s="92">
        <v>50</v>
      </c>
      <c r="L100" s="46"/>
    </row>
    <row r="101" spans="1:12" ht="16.5" thickBot="1" x14ac:dyDescent="0.3">
      <c r="A101" s="23"/>
      <c r="B101" s="15"/>
      <c r="C101" s="11"/>
      <c r="D101" s="7" t="s">
        <v>25</v>
      </c>
      <c r="E101" s="49" t="s">
        <v>82</v>
      </c>
      <c r="F101" s="49">
        <v>250</v>
      </c>
      <c r="G101" s="55">
        <v>5.99</v>
      </c>
      <c r="H101" s="55">
        <v>7.54</v>
      </c>
      <c r="I101" s="55">
        <v>15.53</v>
      </c>
      <c r="J101" s="55">
        <v>148.28</v>
      </c>
      <c r="K101" s="93">
        <v>201</v>
      </c>
      <c r="L101" s="47"/>
    </row>
    <row r="102" spans="1:12" ht="16.5" thickBot="1" x14ac:dyDescent="0.3">
      <c r="A102" s="23"/>
      <c r="B102" s="15"/>
      <c r="C102" s="11"/>
      <c r="D102" s="7" t="s">
        <v>26</v>
      </c>
      <c r="E102" s="49" t="s">
        <v>83</v>
      </c>
      <c r="F102" s="49">
        <v>200</v>
      </c>
      <c r="G102" s="55">
        <v>15.2</v>
      </c>
      <c r="H102" s="55">
        <v>15.4</v>
      </c>
      <c r="I102" s="55">
        <v>38.6</v>
      </c>
      <c r="J102" s="55">
        <v>354.4</v>
      </c>
      <c r="K102" s="93">
        <v>5411</v>
      </c>
      <c r="L102" s="47"/>
    </row>
    <row r="103" spans="1:12" ht="16.5" thickBot="1" x14ac:dyDescent="0.3">
      <c r="A103" s="23"/>
      <c r="B103" s="15"/>
      <c r="C103" s="11"/>
      <c r="D103" s="60" t="s">
        <v>28</v>
      </c>
      <c r="E103" s="49" t="s">
        <v>47</v>
      </c>
      <c r="F103" s="49">
        <v>200</v>
      </c>
      <c r="G103" s="55">
        <v>0.2</v>
      </c>
      <c r="H103" s="55">
        <v>0</v>
      </c>
      <c r="I103" s="55">
        <v>6.5</v>
      </c>
      <c r="J103" s="55">
        <v>26.8</v>
      </c>
      <c r="K103" s="94" t="s">
        <v>48</v>
      </c>
      <c r="L103" s="47"/>
    </row>
    <row r="104" spans="1:12" ht="16.5" thickBot="1" x14ac:dyDescent="0.3">
      <c r="A104" s="23"/>
      <c r="B104" s="15"/>
      <c r="C104" s="11"/>
      <c r="D104" s="60" t="s">
        <v>22</v>
      </c>
      <c r="E104" s="49" t="s">
        <v>40</v>
      </c>
      <c r="F104" s="49">
        <v>60</v>
      </c>
      <c r="G104" s="55">
        <v>1</v>
      </c>
      <c r="H104" s="55">
        <v>0.12</v>
      </c>
      <c r="I104" s="55">
        <v>6.4</v>
      </c>
      <c r="J104" s="55">
        <v>31</v>
      </c>
      <c r="K104" s="93">
        <v>3</v>
      </c>
      <c r="L104" s="47"/>
    </row>
    <row r="105" spans="1:12" ht="16.5" thickBot="1" x14ac:dyDescent="0.3">
      <c r="A105" s="23"/>
      <c r="B105" s="15"/>
      <c r="C105" s="11"/>
      <c r="D105" s="60" t="s">
        <v>22</v>
      </c>
      <c r="E105" s="49" t="s">
        <v>39</v>
      </c>
      <c r="F105" s="49">
        <v>40</v>
      </c>
      <c r="G105" s="55">
        <v>1</v>
      </c>
      <c r="H105" s="55">
        <v>0.12</v>
      </c>
      <c r="I105" s="55">
        <v>6.4</v>
      </c>
      <c r="J105" s="55">
        <v>31</v>
      </c>
      <c r="K105" s="93">
        <v>3</v>
      </c>
      <c r="L105" s="47"/>
    </row>
    <row r="106" spans="1:12" ht="15" x14ac:dyDescent="0.25">
      <c r="A106" s="24"/>
      <c r="B106" s="17"/>
      <c r="C106" s="8"/>
      <c r="D106" s="59" t="s">
        <v>31</v>
      </c>
      <c r="E106" s="9"/>
      <c r="F106" s="87">
        <f>SUM(F100:F105)</f>
        <v>810</v>
      </c>
      <c r="G106" s="87">
        <f>SUM(G100:G105)</f>
        <v>24.59</v>
      </c>
      <c r="H106" s="87">
        <f>SUM(H100:H105)</f>
        <v>28.580000000000005</v>
      </c>
      <c r="I106" s="87">
        <f>SUM(I100:I105)</f>
        <v>78.530000000000015</v>
      </c>
      <c r="J106" s="87">
        <f>SUM(J100:J105)</f>
        <v>664.68</v>
      </c>
      <c r="K106" s="88"/>
      <c r="L106" s="19">
        <f>SUM(L100:L105)</f>
        <v>0</v>
      </c>
    </row>
    <row r="107" spans="1:12" ht="15.75" thickBot="1" x14ac:dyDescent="0.25">
      <c r="A107" s="28">
        <f>A97</f>
        <v>2</v>
      </c>
      <c r="B107" s="29">
        <f>B97</f>
        <v>3</v>
      </c>
      <c r="C107" s="102" t="s">
        <v>4</v>
      </c>
      <c r="D107" s="103"/>
      <c r="E107" s="30"/>
      <c r="F107" s="89">
        <f>F99+F106</f>
        <v>1160</v>
      </c>
      <c r="G107" s="89">
        <f>G99+G106</f>
        <v>32.69</v>
      </c>
      <c r="H107" s="89">
        <f>H99+H106</f>
        <v>35.780000000000008</v>
      </c>
      <c r="I107" s="89">
        <f>I99+I106</f>
        <v>113.63000000000002</v>
      </c>
      <c r="J107" s="89">
        <f>J99+J106</f>
        <v>1082.6799999999998</v>
      </c>
      <c r="K107" s="90"/>
      <c r="L107" s="31">
        <f>L99+L106</f>
        <v>0</v>
      </c>
    </row>
    <row r="108" spans="1:12" ht="16.5" thickBot="1" x14ac:dyDescent="0.3">
      <c r="A108" s="20">
        <v>2</v>
      </c>
      <c r="B108" s="21">
        <v>4</v>
      </c>
      <c r="C108" s="22" t="s">
        <v>19</v>
      </c>
      <c r="D108" s="5" t="s">
        <v>20</v>
      </c>
      <c r="E108" s="48" t="s">
        <v>84</v>
      </c>
      <c r="F108" s="48">
        <v>100</v>
      </c>
      <c r="G108" s="54">
        <v>17.100000000000001</v>
      </c>
      <c r="H108" s="54">
        <v>9</v>
      </c>
      <c r="I108" s="54">
        <v>22.4</v>
      </c>
      <c r="J108" s="54">
        <v>289.3</v>
      </c>
      <c r="K108" s="85">
        <v>267</v>
      </c>
      <c r="L108" s="38"/>
    </row>
    <row r="109" spans="1:12" ht="16.5" thickBot="1" x14ac:dyDescent="0.3">
      <c r="A109" s="23"/>
      <c r="B109" s="15"/>
      <c r="C109" s="11"/>
      <c r="D109" s="63" t="s">
        <v>28</v>
      </c>
      <c r="E109" s="49" t="s">
        <v>57</v>
      </c>
      <c r="F109" s="49">
        <v>200</v>
      </c>
      <c r="G109" s="55">
        <v>1.3</v>
      </c>
      <c r="H109" s="55">
        <v>0</v>
      </c>
      <c r="I109" s="55">
        <v>25</v>
      </c>
      <c r="J109" s="55">
        <v>115.2</v>
      </c>
      <c r="K109" s="86">
        <v>78</v>
      </c>
      <c r="L109" s="39"/>
    </row>
    <row r="110" spans="1:12" ht="15.75" thickBot="1" x14ac:dyDescent="0.3">
      <c r="A110" s="24"/>
      <c r="B110" s="17"/>
      <c r="C110" s="8"/>
      <c r="D110" s="59" t="s">
        <v>31</v>
      </c>
      <c r="E110" s="9"/>
      <c r="F110" s="87">
        <f>SUM(F108:F109)</f>
        <v>300</v>
      </c>
      <c r="G110" s="87">
        <f>SUM(G108:G109)</f>
        <v>18.400000000000002</v>
      </c>
      <c r="H110" s="87">
        <f>SUM(H108:H109)</f>
        <v>9</v>
      </c>
      <c r="I110" s="87">
        <f>SUM(I108:I109)</f>
        <v>47.4</v>
      </c>
      <c r="J110" s="87">
        <f>SUM(J108:J109)</f>
        <v>404.5</v>
      </c>
      <c r="K110" s="81"/>
      <c r="L110" s="19">
        <f>SUM(L108:L109)</f>
        <v>0</v>
      </c>
    </row>
    <row r="111" spans="1:12" ht="16.5" thickBot="1" x14ac:dyDescent="0.3">
      <c r="A111" s="25">
        <f>A108</f>
        <v>2</v>
      </c>
      <c r="B111" s="13">
        <f>B108</f>
        <v>4</v>
      </c>
      <c r="C111" s="10" t="s">
        <v>23</v>
      </c>
      <c r="D111" s="7" t="s">
        <v>24</v>
      </c>
      <c r="E111" s="48" t="s">
        <v>64</v>
      </c>
      <c r="F111" s="48">
        <v>100</v>
      </c>
      <c r="G111" s="54">
        <v>2.8</v>
      </c>
      <c r="H111" s="54">
        <v>2.2999999999999998</v>
      </c>
      <c r="I111" s="54">
        <v>4.5999999999999996</v>
      </c>
      <c r="J111" s="54">
        <v>52</v>
      </c>
      <c r="K111" s="92">
        <v>244</v>
      </c>
      <c r="L111" s="46"/>
    </row>
    <row r="112" spans="1:12" ht="16.5" thickBot="1" x14ac:dyDescent="0.3">
      <c r="A112" s="23"/>
      <c r="B112" s="15"/>
      <c r="C112" s="11"/>
      <c r="D112" s="7" t="s">
        <v>25</v>
      </c>
      <c r="E112" s="49" t="s">
        <v>85</v>
      </c>
      <c r="F112" s="49">
        <v>250</v>
      </c>
      <c r="G112" s="55">
        <v>5.8</v>
      </c>
      <c r="H112" s="55">
        <v>3.8</v>
      </c>
      <c r="I112" s="55">
        <v>12.12</v>
      </c>
      <c r="J112" s="55">
        <v>114.8</v>
      </c>
      <c r="K112" s="93">
        <v>156</v>
      </c>
      <c r="L112" s="47"/>
    </row>
    <row r="113" spans="1:12" ht="16.5" thickBot="1" x14ac:dyDescent="0.3">
      <c r="A113" s="23"/>
      <c r="B113" s="15"/>
      <c r="C113" s="11"/>
      <c r="D113" s="7" t="s">
        <v>26</v>
      </c>
      <c r="E113" s="49" t="s">
        <v>86</v>
      </c>
      <c r="F113" s="49">
        <v>200</v>
      </c>
      <c r="G113" s="55">
        <v>30.23</v>
      </c>
      <c r="H113" s="55">
        <v>9.4700000000000006</v>
      </c>
      <c r="I113" s="55">
        <v>25.87</v>
      </c>
      <c r="J113" s="55">
        <v>318.23</v>
      </c>
      <c r="K113" s="95"/>
      <c r="L113" s="47"/>
    </row>
    <row r="114" spans="1:12" ht="16.5" thickBot="1" x14ac:dyDescent="0.3">
      <c r="A114" s="23"/>
      <c r="B114" s="15"/>
      <c r="C114" s="11"/>
      <c r="D114" s="60" t="s">
        <v>28</v>
      </c>
      <c r="E114" s="49" t="s">
        <v>60</v>
      </c>
      <c r="F114" s="49">
        <v>200</v>
      </c>
      <c r="G114" s="55">
        <v>1.36</v>
      </c>
      <c r="H114" s="55" t="s">
        <v>58</v>
      </c>
      <c r="I114" s="55">
        <v>29.02</v>
      </c>
      <c r="J114" s="55">
        <v>116.19</v>
      </c>
      <c r="K114" s="93">
        <v>77</v>
      </c>
      <c r="L114" s="47"/>
    </row>
    <row r="115" spans="1:12" ht="16.5" thickBot="1" x14ac:dyDescent="0.3">
      <c r="A115" s="23"/>
      <c r="B115" s="15"/>
      <c r="C115" s="11"/>
      <c r="D115" s="60" t="s">
        <v>22</v>
      </c>
      <c r="E115" s="49" t="s">
        <v>40</v>
      </c>
      <c r="F115" s="49">
        <v>60</v>
      </c>
      <c r="G115" s="55">
        <v>1</v>
      </c>
      <c r="H115" s="55">
        <v>0.12</v>
      </c>
      <c r="I115" s="55">
        <v>6.4</v>
      </c>
      <c r="J115" s="55">
        <v>31</v>
      </c>
      <c r="K115" s="93">
        <v>3</v>
      </c>
      <c r="L115" s="47"/>
    </row>
    <row r="116" spans="1:12" ht="16.5" thickBot="1" x14ac:dyDescent="0.3">
      <c r="A116" s="23"/>
      <c r="B116" s="15"/>
      <c r="C116" s="11"/>
      <c r="D116" s="60" t="s">
        <v>22</v>
      </c>
      <c r="E116" s="49" t="s">
        <v>39</v>
      </c>
      <c r="F116" s="49">
        <v>40</v>
      </c>
      <c r="G116" s="55">
        <v>1</v>
      </c>
      <c r="H116" s="55">
        <v>0.12</v>
      </c>
      <c r="I116" s="55">
        <v>6.4</v>
      </c>
      <c r="J116" s="55">
        <v>31</v>
      </c>
      <c r="K116" s="93">
        <v>3</v>
      </c>
      <c r="L116" s="47"/>
    </row>
    <row r="117" spans="1:12" ht="15" x14ac:dyDescent="0.25">
      <c r="A117" s="24"/>
      <c r="B117" s="17"/>
      <c r="C117" s="64"/>
      <c r="D117" s="59" t="s">
        <v>31</v>
      </c>
      <c r="E117" s="65"/>
      <c r="F117" s="87">
        <f>SUM(F111:F116)</f>
        <v>850</v>
      </c>
      <c r="G117" s="87">
        <f>SUM(G111:G116)</f>
        <v>42.19</v>
      </c>
      <c r="H117" s="87">
        <f>SUM(H111:H116)</f>
        <v>15.809999999999999</v>
      </c>
      <c r="I117" s="87">
        <f>SUM(I111:I116)</f>
        <v>84.410000000000011</v>
      </c>
      <c r="J117" s="87">
        <f>SUM(J111:J116)</f>
        <v>663.22</v>
      </c>
      <c r="K117" s="81"/>
      <c r="L117" s="19">
        <f>SUM(L111:L116)</f>
        <v>0</v>
      </c>
    </row>
    <row r="118" spans="1:12" ht="15.75" thickBot="1" x14ac:dyDescent="0.25">
      <c r="A118" s="28">
        <f>A108</f>
        <v>2</v>
      </c>
      <c r="B118" s="29">
        <f>B108</f>
        <v>4</v>
      </c>
      <c r="C118" s="99" t="s">
        <v>4</v>
      </c>
      <c r="D118" s="100"/>
      <c r="E118" s="66"/>
      <c r="F118" s="89">
        <f>F110+F117</f>
        <v>1150</v>
      </c>
      <c r="G118" s="89">
        <f>G110+G117</f>
        <v>60.59</v>
      </c>
      <c r="H118" s="89">
        <f>H110+H117</f>
        <v>24.81</v>
      </c>
      <c r="I118" s="89">
        <f>I110+I117</f>
        <v>131.81</v>
      </c>
      <c r="J118" s="89">
        <f>J110+J117</f>
        <v>1067.72</v>
      </c>
      <c r="K118" s="84"/>
      <c r="L118" s="31">
        <f>L110+L117</f>
        <v>0</v>
      </c>
    </row>
    <row r="119" spans="1:12" ht="16.5" thickBot="1" x14ac:dyDescent="0.3">
      <c r="A119" s="20">
        <v>2</v>
      </c>
      <c r="B119" s="21">
        <v>5</v>
      </c>
      <c r="C119" s="22" t="s">
        <v>19</v>
      </c>
      <c r="D119" s="5" t="s">
        <v>20</v>
      </c>
      <c r="E119" s="48" t="s">
        <v>87</v>
      </c>
      <c r="F119" s="48">
        <v>200</v>
      </c>
      <c r="G119" s="54">
        <v>10.9</v>
      </c>
      <c r="H119" s="54">
        <v>15.9</v>
      </c>
      <c r="I119" s="54">
        <v>49.7</v>
      </c>
      <c r="J119" s="54">
        <v>384.9</v>
      </c>
      <c r="K119" s="85">
        <v>200</v>
      </c>
      <c r="L119" s="38"/>
    </row>
    <row r="120" spans="1:12" ht="16.5" thickBot="1" x14ac:dyDescent="0.3">
      <c r="A120" s="23"/>
      <c r="B120" s="15"/>
      <c r="C120" s="11"/>
      <c r="D120" s="6"/>
      <c r="E120" s="49" t="s">
        <v>52</v>
      </c>
      <c r="F120" s="49">
        <v>10</v>
      </c>
      <c r="G120" s="55">
        <v>2.3199999999999998</v>
      </c>
      <c r="H120" s="55">
        <v>2.95</v>
      </c>
      <c r="I120" s="55">
        <v>0</v>
      </c>
      <c r="J120" s="55">
        <v>36.4</v>
      </c>
      <c r="K120" s="86">
        <v>10</v>
      </c>
      <c r="L120" s="39"/>
    </row>
    <row r="121" spans="1:12" ht="16.5" thickBot="1" x14ac:dyDescent="0.3">
      <c r="A121" s="23"/>
      <c r="B121" s="15"/>
      <c r="C121" s="11"/>
      <c r="D121" s="60" t="s">
        <v>22</v>
      </c>
      <c r="E121" s="49" t="s">
        <v>39</v>
      </c>
      <c r="F121" s="49">
        <v>40</v>
      </c>
      <c r="G121" s="55">
        <v>1</v>
      </c>
      <c r="H121" s="55">
        <v>0.12</v>
      </c>
      <c r="I121" s="55">
        <v>6.4</v>
      </c>
      <c r="J121" s="55">
        <v>31</v>
      </c>
      <c r="K121" s="86">
        <v>40</v>
      </c>
      <c r="L121" s="39"/>
    </row>
    <row r="122" spans="1:12" ht="16.5" thickBot="1" x14ac:dyDescent="0.3">
      <c r="A122" s="23"/>
      <c r="B122" s="15"/>
      <c r="C122" s="11"/>
      <c r="D122" s="60" t="s">
        <v>21</v>
      </c>
      <c r="E122" s="49" t="s">
        <v>47</v>
      </c>
      <c r="F122" s="49">
        <v>200</v>
      </c>
      <c r="G122" s="55">
        <v>0.2</v>
      </c>
      <c r="H122" s="55">
        <v>0</v>
      </c>
      <c r="I122" s="55">
        <v>6.5</v>
      </c>
      <c r="J122" s="55">
        <v>26.8</v>
      </c>
      <c r="K122" s="86">
        <v>200</v>
      </c>
      <c r="L122" s="39"/>
    </row>
    <row r="123" spans="1:12" ht="15.75" customHeight="1" thickBot="1" x14ac:dyDescent="0.3">
      <c r="A123" s="24"/>
      <c r="B123" s="17"/>
      <c r="C123" s="8"/>
      <c r="D123" s="18" t="s">
        <v>31</v>
      </c>
      <c r="E123" s="9"/>
      <c r="F123" s="87">
        <f>SUM(F119:F122)</f>
        <v>450</v>
      </c>
      <c r="G123" s="87">
        <f>SUM(G119:G122)</f>
        <v>14.42</v>
      </c>
      <c r="H123" s="87">
        <f>SUM(H119:H122)</f>
        <v>18.970000000000002</v>
      </c>
      <c r="I123" s="87">
        <f>SUM(I119:I122)</f>
        <v>62.6</v>
      </c>
      <c r="J123" s="87">
        <f>SUM(J119:J122)</f>
        <v>479.09999999999997</v>
      </c>
      <c r="K123" s="88"/>
      <c r="L123" s="19">
        <f>SUM(L119:L122)</f>
        <v>0</v>
      </c>
    </row>
    <row r="124" spans="1:12" ht="16.5" thickBot="1" x14ac:dyDescent="0.3">
      <c r="A124" s="25">
        <f>A119</f>
        <v>2</v>
      </c>
      <c r="B124" s="13">
        <f>B119</f>
        <v>5</v>
      </c>
      <c r="C124" s="10" t="s">
        <v>23</v>
      </c>
      <c r="D124" s="7" t="s">
        <v>24</v>
      </c>
      <c r="E124" s="48" t="s">
        <v>88</v>
      </c>
      <c r="F124" s="48">
        <v>60</v>
      </c>
      <c r="G124" s="54">
        <v>1.73</v>
      </c>
      <c r="H124" s="54">
        <v>3.71</v>
      </c>
      <c r="I124" s="54">
        <v>4.82</v>
      </c>
      <c r="J124" s="54">
        <v>59.58</v>
      </c>
      <c r="K124" s="82">
        <v>9</v>
      </c>
      <c r="L124" s="46"/>
    </row>
    <row r="125" spans="1:12" ht="16.5" thickBot="1" x14ac:dyDescent="0.3">
      <c r="A125" s="23"/>
      <c r="B125" s="15"/>
      <c r="C125" s="11"/>
      <c r="D125" s="7" t="s">
        <v>25</v>
      </c>
      <c r="E125" s="49" t="s">
        <v>54</v>
      </c>
      <c r="F125" s="49">
        <v>250</v>
      </c>
      <c r="G125" s="55">
        <v>2.69</v>
      </c>
      <c r="H125" s="55">
        <v>2.84</v>
      </c>
      <c r="I125" s="55">
        <v>17.14</v>
      </c>
      <c r="J125" s="55">
        <v>104.75</v>
      </c>
      <c r="K125" s="83">
        <v>208</v>
      </c>
      <c r="L125" s="47"/>
    </row>
    <row r="126" spans="1:12" ht="16.5" thickBot="1" x14ac:dyDescent="0.3">
      <c r="A126" s="23"/>
      <c r="B126" s="15"/>
      <c r="C126" s="11"/>
      <c r="D126" s="7" t="s">
        <v>26</v>
      </c>
      <c r="E126" s="49" t="s">
        <v>41</v>
      </c>
      <c r="F126" s="49">
        <v>150</v>
      </c>
      <c r="G126" s="55">
        <v>3.64</v>
      </c>
      <c r="H126" s="55">
        <v>5.37</v>
      </c>
      <c r="I126" s="55">
        <v>36.67</v>
      </c>
      <c r="J126" s="55">
        <v>210</v>
      </c>
      <c r="K126" s="83">
        <v>167</v>
      </c>
      <c r="L126" s="47"/>
    </row>
    <row r="127" spans="1:12" ht="16.5" thickBot="1" x14ac:dyDescent="0.3">
      <c r="A127" s="23"/>
      <c r="B127" s="15"/>
      <c r="C127" s="11"/>
      <c r="D127" s="7" t="s">
        <v>27</v>
      </c>
      <c r="E127" s="49" t="s">
        <v>95</v>
      </c>
      <c r="F127" s="49">
        <v>100</v>
      </c>
      <c r="G127" s="55">
        <v>22.06</v>
      </c>
      <c r="H127" s="55">
        <v>25.26</v>
      </c>
      <c r="I127" s="55">
        <v>0.48</v>
      </c>
      <c r="J127" s="55">
        <v>304</v>
      </c>
      <c r="K127" s="83">
        <v>288</v>
      </c>
      <c r="L127" s="47"/>
    </row>
    <row r="128" spans="1:12" ht="16.5" thickBot="1" x14ac:dyDescent="0.3">
      <c r="A128" s="23"/>
      <c r="B128" s="15"/>
      <c r="C128" s="11"/>
      <c r="D128" s="7" t="s">
        <v>28</v>
      </c>
      <c r="E128" s="49" t="s">
        <v>90</v>
      </c>
      <c r="F128" s="49">
        <v>200</v>
      </c>
      <c r="G128" s="55">
        <v>2</v>
      </c>
      <c r="H128" s="55">
        <v>0</v>
      </c>
      <c r="I128" s="55">
        <v>19.8</v>
      </c>
      <c r="J128" s="55">
        <v>77</v>
      </c>
      <c r="K128" s="83">
        <v>295</v>
      </c>
      <c r="L128" s="47"/>
    </row>
    <row r="129" spans="1:12" ht="16.5" thickBot="1" x14ac:dyDescent="0.3">
      <c r="A129" s="23"/>
      <c r="B129" s="15"/>
      <c r="C129" s="11"/>
      <c r="D129" s="7" t="s">
        <v>29</v>
      </c>
      <c r="E129" s="49" t="s">
        <v>40</v>
      </c>
      <c r="F129" s="49">
        <v>80</v>
      </c>
      <c r="G129" s="55">
        <v>6.56</v>
      </c>
      <c r="H129" s="55">
        <v>2.4</v>
      </c>
      <c r="I129" s="55">
        <v>37.28</v>
      </c>
      <c r="J129" s="55">
        <v>209.6</v>
      </c>
      <c r="K129" s="83">
        <v>3</v>
      </c>
      <c r="L129" s="47"/>
    </row>
    <row r="130" spans="1:12" ht="16.5" thickBot="1" x14ac:dyDescent="0.3">
      <c r="A130" s="23"/>
      <c r="B130" s="15"/>
      <c r="C130" s="11"/>
      <c r="D130" s="7" t="s">
        <v>30</v>
      </c>
      <c r="E130" s="49" t="s">
        <v>39</v>
      </c>
      <c r="F130" s="49">
        <v>40</v>
      </c>
      <c r="G130" s="55">
        <v>2.33</v>
      </c>
      <c r="H130" s="55">
        <v>0.23</v>
      </c>
      <c r="I130" s="55">
        <v>16.600000000000001</v>
      </c>
      <c r="J130" s="55">
        <v>80</v>
      </c>
      <c r="K130" s="83">
        <v>3</v>
      </c>
      <c r="L130" s="47"/>
    </row>
    <row r="131" spans="1:12" ht="15" x14ac:dyDescent="0.25">
      <c r="A131" s="24"/>
      <c r="B131" s="17"/>
      <c r="C131" s="8"/>
      <c r="D131" s="18" t="s">
        <v>31</v>
      </c>
      <c r="E131" s="9"/>
      <c r="F131" s="87">
        <f>SUM(F124:F130)</f>
        <v>880</v>
      </c>
      <c r="G131" s="87">
        <f>SUM(G124:G130)</f>
        <v>41.01</v>
      </c>
      <c r="H131" s="87">
        <f>SUM(H124:H130)</f>
        <v>39.809999999999995</v>
      </c>
      <c r="I131" s="87">
        <f>SUM(I124:I130)</f>
        <v>132.79</v>
      </c>
      <c r="J131" s="87">
        <f>SUM(J124:J130)</f>
        <v>1044.9299999999998</v>
      </c>
      <c r="K131" s="88"/>
      <c r="L131" s="19">
        <f>SUM(L124:L130)</f>
        <v>0</v>
      </c>
    </row>
    <row r="132" spans="1:12" ht="15.75" thickBot="1" x14ac:dyDescent="0.25">
      <c r="A132" s="28">
        <f>A119</f>
        <v>2</v>
      </c>
      <c r="B132" s="29">
        <f>B119</f>
        <v>5</v>
      </c>
      <c r="C132" s="102" t="s">
        <v>4</v>
      </c>
      <c r="D132" s="103"/>
      <c r="E132" s="30"/>
      <c r="F132" s="89">
        <f>F123+F131</f>
        <v>1330</v>
      </c>
      <c r="G132" s="89">
        <f>G123+G131</f>
        <v>55.43</v>
      </c>
      <c r="H132" s="89">
        <f>H123+H131</f>
        <v>58.78</v>
      </c>
      <c r="I132" s="89">
        <f>I123+I131</f>
        <v>195.39</v>
      </c>
      <c r="J132" s="89">
        <f>J123+J131</f>
        <v>1524.0299999999997</v>
      </c>
      <c r="K132" s="90"/>
      <c r="L132" s="31">
        <f>L123+L131</f>
        <v>0</v>
      </c>
    </row>
    <row r="133" spans="1:12" ht="13.5" thickBot="1" x14ac:dyDescent="0.25">
      <c r="A133" s="26"/>
      <c r="B133" s="27"/>
      <c r="C133" s="101" t="s">
        <v>5</v>
      </c>
      <c r="D133" s="101"/>
      <c r="E133" s="101"/>
      <c r="F133" s="33">
        <f>(F18+F32+F44+F58+F71+F83+F96+F107+F118+F132)/(IF(F18=0,0,1)+IF(F32=0,0,1)+IF(F44=0,0,1)+IF(F58=0,0,1)+IF(F71=0,0,1)+IF(F83=0,0,1)+IF(F96=0,0,1)+IF(F107=0,0,1)+IF(F118=0,0,1)+IF(F132=0,0,1))</f>
        <v>1283</v>
      </c>
      <c r="G133" s="33">
        <f>(G18+G32+G44+G58+G71+G83+G96+G107+G118+G132)/(IF(G18=0,0,1)+IF(G32=0,0,1)+IF(G44=0,0,1)+IF(G58=0,0,1)+IF(G71=0,0,1)+IF(G83=0,0,1)+IF(G96=0,0,1)+IF(G107=0,0,1)+IF(G118=0,0,1)+IF(G132=0,0,1))</f>
        <v>38.892099999999999</v>
      </c>
      <c r="H133" s="33">
        <f>(H18+H32+H44+H58+H71+H83+H96+H107+H118+H132)/(IF(H18=0,0,1)+IF(H32=0,0,1)+IF(H44=0,0,1)+IF(H58=0,0,1)+IF(H71=0,0,1)+IF(H83=0,0,1)+IF(H96=0,0,1)+IF(H107=0,0,1)+IF(H118=0,0,1)+IF(H132=0,0,1))</f>
        <v>49.588999999999999</v>
      </c>
      <c r="I133" s="33">
        <f>(I18+I32+I44+I58+I71+I83+I96+I107+I118+I132)/(IF(I18=0,0,1)+IF(I32=0,0,1)+IF(I44=0,0,1)+IF(I58=0,0,1)+IF(I71=0,0,1)+IF(I83=0,0,1)+IF(I96=0,0,1)+IF(I107=0,0,1)+IF(I118=0,0,1)+IF(I132=0,0,1))</f>
        <v>144.42500000000001</v>
      </c>
      <c r="J133" s="33">
        <f>(J18+J32+J44+J58+J71+J83+J96+J107+J118+J132)/(IF(J18=0,0,1)+IF(J32=0,0,1)+IF(J44=0,0,1)+IF(J58=0,0,1)+IF(J71=0,0,1)+IF(J83=0,0,1)+IF(J96=0,0,1)+IF(J107=0,0,1)+IF(J118=0,0,1)+IF(J132=0,0,1))</f>
        <v>1164.22</v>
      </c>
      <c r="K133" s="33"/>
      <c r="L133" s="33">
        <f>(L18+L32+L44+L58+L71+L83+L96+L107+L118+L132)/(IF(L18=0,0,1)+IF(L32=0,0,1)+IF(L44=0,0,1)+IF(L58=0,0,1)+IF(L71=0,0,1)+IF(L83=0,0,1)+IF(L96=0,0,1)+IF(L107=0,0,1)+IF(L118=0,0,1)+IF(L132=0,0,1))</f>
        <v>80</v>
      </c>
    </row>
  </sheetData>
  <mergeCells count="14">
    <mergeCell ref="C58:D58"/>
    <mergeCell ref="C71:D71"/>
    <mergeCell ref="C18:D18"/>
    <mergeCell ref="C133:E133"/>
    <mergeCell ref="C132:D132"/>
    <mergeCell ref="C83:D83"/>
    <mergeCell ref="C96:D96"/>
    <mergeCell ref="C107:D107"/>
    <mergeCell ref="C118:D118"/>
    <mergeCell ref="C1:E1"/>
    <mergeCell ref="H1:K1"/>
    <mergeCell ref="H2:K2"/>
    <mergeCell ref="C32:D32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kek</cp:lastModifiedBy>
  <dcterms:created xsi:type="dcterms:W3CDTF">2022-05-16T14:23:56Z</dcterms:created>
  <dcterms:modified xsi:type="dcterms:W3CDTF">2024-01-23T12:06:32Z</dcterms:modified>
</cp:coreProperties>
</file>